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40" activeTab="14"/>
  </bookViews>
  <sheets>
    <sheet name="Мира 49" sheetId="4" r:id="rId1"/>
    <sheet name="Мира 51" sheetId="5" r:id="rId2"/>
    <sheet name="Мира 53" sheetId="6" r:id="rId3"/>
    <sheet name="Мира 55(1-3, 6-8 под)" sheetId="7" r:id="rId4"/>
    <sheet name="Мира 55(4,5 9,10 под" sheetId="8" r:id="rId5"/>
    <sheet name="Мира 55(11-12под)" sheetId="9" r:id="rId6"/>
    <sheet name="Быстринская 12" sheetId="10" r:id="rId7"/>
    <sheet name="Югорская 1" sheetId="11" r:id="rId8"/>
    <sheet name="Пролетарский 10-2" sheetId="12" r:id="rId9"/>
    <sheet name="Чехова 12 (1 под)" sheetId="13" r:id="rId10"/>
    <sheet name="Чехова 12 (2,3под)" sheetId="14" r:id="rId11"/>
    <sheet name="Геологическая 15-1" sheetId="15" r:id="rId12"/>
    <sheet name="Комсомольский 11 " sheetId="16" r:id="rId13"/>
    <sheet name="Комсомольский 9 " sheetId="17" r:id="rId14"/>
    <sheet name="Генерала Иванова 3" sheetId="18" r:id="rId15"/>
    <sheet name="Рабочая 41" sheetId="19" r:id="rId16"/>
    <sheet name="Лист1" sheetId="1" r:id="rId17"/>
    <sheet name="Лист2" sheetId="2" r:id="rId18"/>
    <sheet name="Лист3" sheetId="3" r:id="rId19"/>
  </sheets>
  <definedNames>
    <definedName name="_xlnm.Print_Area" localSheetId="6">'Быстринская 12'!$A$1:$D$32</definedName>
  </definedNames>
  <calcPr calcId="125725"/>
</workbook>
</file>

<file path=xl/calcChain.xml><?xml version="1.0" encoding="utf-8"?>
<calcChain xmlns="http://schemas.openxmlformats.org/spreadsheetml/2006/main">
  <c r="C24" i="19"/>
  <c r="C25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4"/>
  <c r="C24" i="18"/>
  <c r="C2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C25" i="17"/>
  <c r="C26" s="1"/>
  <c r="A19"/>
  <c r="A20" s="1"/>
  <c r="A21" s="1"/>
  <c r="A22" s="1"/>
  <c r="A23" s="1"/>
  <c r="A24" s="1"/>
  <c r="A16"/>
  <c r="A5"/>
  <c r="A6" s="1"/>
  <c r="A7" s="1"/>
  <c r="A8" s="1"/>
  <c r="A9" s="1"/>
  <c r="A10" s="1"/>
  <c r="A11" s="1"/>
  <c r="A12" s="1"/>
  <c r="A13" s="1"/>
  <c r="A14" s="1"/>
  <c r="A4"/>
  <c r="C27" i="16"/>
  <c r="C26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C27" i="15"/>
  <c r="C28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29" i="14"/>
  <c r="C28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C27" i="13"/>
  <c r="C2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5"/>
  <c r="C27" i="12"/>
  <c r="C26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C27" i="11"/>
  <c r="C28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25" i="10"/>
  <c r="C26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4"/>
  <c r="C27" i="9"/>
  <c r="C26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C16" i="8"/>
  <c r="C27" s="1"/>
  <c r="C28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4"/>
  <c r="C16" i="7"/>
  <c r="C27" s="1"/>
  <c r="C28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27" i="6"/>
  <c r="C26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C28" i="5"/>
  <c r="C27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28" i="4"/>
  <c r="C27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5"/>
</calcChain>
</file>

<file path=xl/sharedStrings.xml><?xml version="1.0" encoding="utf-8"?>
<sst xmlns="http://schemas.openxmlformats.org/spreadsheetml/2006/main" count="498" uniqueCount="57">
  <si>
    <t>Размер платы за содержание и текущий ремонт жилых помещений многоквартирного дома, по адресу проспект Мира 49</t>
  </si>
  <si>
    <t>№ п/п</t>
  </si>
  <si>
    <t>Виды услуг по содержанию и текущему ремонту жилищного фонда</t>
  </si>
  <si>
    <t>Размер платы, руб,/м2 жилой площади в месяц без НДС</t>
  </si>
  <si>
    <t>Содержание конструктивных элементов жилых зданий</t>
  </si>
  <si>
    <t>Содержание внутридомовой системы электроснабжения</t>
  </si>
  <si>
    <t>Обслуживание внутридомового сантехнического оборудования</t>
  </si>
  <si>
    <t>Обслуживание центрального отопления</t>
  </si>
  <si>
    <t>Аварийно-диспетчерское обслуживание</t>
  </si>
  <si>
    <t>Уборка придомовой территории</t>
  </si>
  <si>
    <t>Уборка подъездов и лестничных клеток</t>
  </si>
  <si>
    <t>Ремонт и обслуживание кровель</t>
  </si>
  <si>
    <t>Обслуживание подвалов</t>
  </si>
  <si>
    <t>Обслуживание чердаков</t>
  </si>
  <si>
    <t>Вывоз твердых бытовых отходов</t>
  </si>
  <si>
    <t>Обслуживание мусоропровода</t>
  </si>
  <si>
    <t>Содержание поспортной службы</t>
  </si>
  <si>
    <t>Текущее обслуживание и ремонт лифтов</t>
  </si>
  <si>
    <t>Услуги по управлению жилищным фондом, расчету, и приему платежей за жилищно коммунальные услуги</t>
  </si>
  <si>
    <t>Обслуживание общедомовых приборов учета тепловой энергии</t>
  </si>
  <si>
    <t>Обслуживание общедомовых приборов учета холодной воды</t>
  </si>
  <si>
    <t>Обслуживание общедомовых приборов учета горячей воды</t>
  </si>
  <si>
    <t>Обслуживание автоматизированных узлов учета</t>
  </si>
  <si>
    <t>Содержание наружных сетей электроснабжения</t>
  </si>
  <si>
    <t>Содержание наружных сетей тепловодоснабжения</t>
  </si>
  <si>
    <t>Организация мест для накопления и утилизации ртутьсодержащих ламп</t>
  </si>
  <si>
    <t>Механизированная уборка в зимний период земельного участка</t>
  </si>
  <si>
    <t>Итого плата без НДС:</t>
  </si>
  <si>
    <t>Плата (с НДС)</t>
  </si>
  <si>
    <t>Директор НУУК "Комфорт"                                                          Березная В.А.</t>
  </si>
  <si>
    <t>Исполнитель</t>
  </si>
  <si>
    <t>Светличный В.В</t>
  </si>
  <si>
    <t>Размер платы за содержание и текущий ремонт жилых помещений многоквартирного дома, по адресу проспект Мира 51</t>
  </si>
  <si>
    <t>Содержание детских площадок</t>
  </si>
  <si>
    <t>Размер платы за содержание и текущий ремонт жилых помещений многоквартирного дома, по адресу проспект Мира 53</t>
  </si>
  <si>
    <t>Содержание индивидуальных тепловых пунктов</t>
  </si>
  <si>
    <t xml:space="preserve"> Размер платы за содержание и текущий ремонт жилых помещений многоквартирного дома по проспекту Мира 55  1,2,3,6,7,8 подъезды</t>
  </si>
  <si>
    <t>Содержание электрических установок систем дымоудаления и пожарной сигнализации</t>
  </si>
  <si>
    <t xml:space="preserve"> Размер платы за содержание и текущий ремонт жилых помещений многоквартирного дома по проспекту Мира 55 (4,5,9,10 подъезды)</t>
  </si>
  <si>
    <t xml:space="preserve"> Размер платы за содержание и текущий ремонт жилых помещений многоквартирного дома по проспекту Мира 55                                                                        (11,12 подъезды) </t>
  </si>
  <si>
    <t>Размер платы за содержание и текущий ремонт жилых помещений многоквартирного дома, по адресу Быстринская 12</t>
  </si>
  <si>
    <t>Размер платы за содержание и текущий ремонт жилых помещений многоквартирного дома, по адресу Югорская 1</t>
  </si>
  <si>
    <t>Размер платы за содержание и текущий ремонт жилых помещений многоквартирного дома, по адресу проспект Пролетарский 10/2</t>
  </si>
  <si>
    <t>Размер платы за содержание и текущий ремонт жилых помещений многоквартирного дома, по адресу Чехова 12</t>
  </si>
  <si>
    <t>Содержание паспортной службы</t>
  </si>
  <si>
    <t xml:space="preserve">Размер платы за содержание и текущий ремонт жилых помещений многоквартирного дома, по адресу проспект Комсомольский 11                                                                                          </t>
  </si>
  <si>
    <t xml:space="preserve">Размер платы за содержание и текущий ремонт жилых помещений многоквартирного дома, по адресу проспект Комсомольский 9                                                                                                        </t>
  </si>
  <si>
    <t>Размер платы за содержание и текущий ремонт жилых помещений многоквартирного дома, по адресу Генерала Иванова 3</t>
  </si>
  <si>
    <t>Обслуживание внутридомового электрооборудования</t>
  </si>
  <si>
    <t>Обслуживание внутри домового сантехнического оборудования</t>
  </si>
  <si>
    <t>Размер платы за содержание и текущий ремонт жилых помещений многоквартирного дома, по адресу Рабочая 41</t>
  </si>
  <si>
    <t>1 подъезд</t>
  </si>
  <si>
    <t xml:space="preserve">Размер платы за содержание и текущий ремонт жилых помещений многоквартирного дома, по адресу Чехова 12 </t>
  </si>
  <si>
    <t>2-3 подъезд</t>
  </si>
  <si>
    <t xml:space="preserve">Размер платы за содержание и текущий ремонт жилых помещений многоквартирного дома, по адресу Геологическая 15/1                                                                </t>
  </si>
  <si>
    <t>до 30.11.2014</t>
  </si>
  <si>
    <t>до 30.09.2014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</si>
</sst>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4" fillId="0" borderId="2" xfId="1" applyFont="1" applyBorder="1" applyAlignment="1">
      <alignment wrapText="1"/>
    </xf>
    <xf numFmtId="0" fontId="4" fillId="0" borderId="2" xfId="1" applyFont="1" applyBorder="1" applyAlignment="1">
      <alignment horizontal="center" wrapText="1"/>
    </xf>
    <xf numFmtId="0" fontId="5" fillId="0" borderId="2" xfId="1" applyFont="1" applyBorder="1" applyAlignment="1">
      <alignment wrapText="1"/>
    </xf>
    <xf numFmtId="0" fontId="6" fillId="0" borderId="2" xfId="1" applyFont="1" applyBorder="1" applyAlignment="1">
      <alignment horizontal="left" wrapText="1"/>
    </xf>
    <xf numFmtId="0" fontId="7" fillId="0" borderId="5" xfId="1" applyFont="1" applyFill="1" applyBorder="1" applyAlignment="1">
      <alignment horizontal="left" wrapText="1"/>
    </xf>
    <xf numFmtId="0" fontId="1" fillId="0" borderId="0" xfId="1" applyFill="1"/>
    <xf numFmtId="0" fontId="5" fillId="0" borderId="5" xfId="1" applyFont="1" applyBorder="1" applyAlignment="1"/>
    <xf numFmtId="0" fontId="1" fillId="0" borderId="5" xfId="1" applyBorder="1" applyAlignment="1"/>
    <xf numFmtId="0" fontId="3" fillId="0" borderId="5" xfId="1" applyFont="1" applyBorder="1" applyAlignment="1">
      <alignment horizontal="center" wrapText="1"/>
    </xf>
    <xf numFmtId="0" fontId="7" fillId="0" borderId="0" xfId="1" applyFont="1" applyAlignment="1"/>
    <xf numFmtId="0" fontId="7" fillId="0" borderId="0" xfId="1" applyFont="1" applyAlignment="1">
      <alignment horizontal="center"/>
    </xf>
    <xf numFmtId="0" fontId="1" fillId="0" borderId="0" xfId="1" applyAlignment="1"/>
    <xf numFmtId="0" fontId="9" fillId="0" borderId="0" xfId="1" applyFont="1"/>
    <xf numFmtId="0" fontId="9" fillId="0" borderId="0" xfId="1" applyFont="1" applyAlignment="1"/>
    <xf numFmtId="0" fontId="4" fillId="0" borderId="5" xfId="1" applyFont="1" applyBorder="1" applyAlignment="1">
      <alignment wrapText="1"/>
    </xf>
    <xf numFmtId="0" fontId="4" fillId="0" borderId="5" xfId="1" applyFont="1" applyBorder="1" applyAlignment="1">
      <alignment horizontal="center" wrapText="1"/>
    </xf>
    <xf numFmtId="0" fontId="5" fillId="0" borderId="5" xfId="1" applyFont="1" applyBorder="1" applyAlignment="1">
      <alignment wrapText="1"/>
    </xf>
    <xf numFmtId="0" fontId="6" fillId="0" borderId="5" xfId="1" applyFont="1" applyBorder="1" applyAlignment="1">
      <alignment horizontal="left" wrapText="1"/>
    </xf>
    <xf numFmtId="0" fontId="5" fillId="0" borderId="2" xfId="1" applyFont="1" applyBorder="1" applyAlignment="1">
      <alignment horizontal="right" wrapText="1"/>
    </xf>
    <xf numFmtId="0" fontId="5" fillId="0" borderId="5" xfId="1" applyFont="1" applyBorder="1"/>
    <xf numFmtId="0" fontId="1" fillId="0" borderId="5" xfId="1" applyBorder="1"/>
    <xf numFmtId="0" fontId="1" fillId="0" borderId="0" xfId="1" applyBorder="1" applyAlignment="1"/>
    <xf numFmtId="0" fontId="3" fillId="0" borderId="0" xfId="1" applyFont="1" applyBorder="1" applyAlignment="1">
      <alignment horizontal="center" wrapText="1"/>
    </xf>
    <xf numFmtId="2" fontId="8" fillId="0" borderId="0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7" fillId="0" borderId="5" xfId="1" applyFont="1" applyFill="1" applyBorder="1" applyAlignment="1">
      <alignment wrapText="1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2" fontId="8" fillId="0" borderId="3" xfId="1" applyNumberFormat="1" applyFont="1" applyFill="1" applyBorder="1" applyAlignment="1">
      <alignment horizontal="center"/>
    </xf>
    <xf numFmtId="2" fontId="8" fillId="0" borderId="4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2" fontId="6" fillId="0" borderId="4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/>
    </xf>
    <xf numFmtId="2" fontId="8" fillId="0" borderId="5" xfId="1" applyNumberFormat="1" applyFont="1" applyFill="1" applyBorder="1" applyAlignment="1">
      <alignment horizontal="center"/>
    </xf>
    <xf numFmtId="2" fontId="6" fillId="0" borderId="5" xfId="1" applyNumberFormat="1" applyFont="1" applyFill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E36"/>
  <sheetViews>
    <sheetView topLeftCell="A22" workbookViewId="0">
      <selection activeCell="A32" sqref="A32:XFD32"/>
    </sheetView>
  </sheetViews>
  <sheetFormatPr defaultRowHeight="12.75"/>
  <cols>
    <col min="1" max="1" width="4.28515625" style="13" customWidth="1"/>
    <col min="2" max="2" width="58.5703125" style="1" customWidth="1"/>
    <col min="3" max="3" width="15" style="1" customWidth="1"/>
    <col min="4" max="4" width="17.85546875" style="1" customWidth="1"/>
    <col min="5" max="256" width="9.140625" style="1"/>
    <col min="257" max="257" width="4.28515625" style="1" customWidth="1"/>
    <col min="258" max="258" width="58.5703125" style="1" customWidth="1"/>
    <col min="259" max="259" width="15" style="1" customWidth="1"/>
    <col min="260" max="260" width="17.85546875" style="1" customWidth="1"/>
    <col min="261" max="512" width="9.140625" style="1"/>
    <col min="513" max="513" width="4.28515625" style="1" customWidth="1"/>
    <col min="514" max="514" width="58.5703125" style="1" customWidth="1"/>
    <col min="515" max="515" width="15" style="1" customWidth="1"/>
    <col min="516" max="516" width="17.85546875" style="1" customWidth="1"/>
    <col min="517" max="768" width="9.140625" style="1"/>
    <col min="769" max="769" width="4.28515625" style="1" customWidth="1"/>
    <col min="770" max="770" width="58.5703125" style="1" customWidth="1"/>
    <col min="771" max="771" width="15" style="1" customWidth="1"/>
    <col min="772" max="772" width="17.85546875" style="1" customWidth="1"/>
    <col min="773" max="1024" width="9.140625" style="1"/>
    <col min="1025" max="1025" width="4.28515625" style="1" customWidth="1"/>
    <col min="1026" max="1026" width="58.5703125" style="1" customWidth="1"/>
    <col min="1027" max="1027" width="15" style="1" customWidth="1"/>
    <col min="1028" max="1028" width="17.85546875" style="1" customWidth="1"/>
    <col min="1029" max="1280" width="9.140625" style="1"/>
    <col min="1281" max="1281" width="4.28515625" style="1" customWidth="1"/>
    <col min="1282" max="1282" width="58.5703125" style="1" customWidth="1"/>
    <col min="1283" max="1283" width="15" style="1" customWidth="1"/>
    <col min="1284" max="1284" width="17.85546875" style="1" customWidth="1"/>
    <col min="1285" max="1536" width="9.140625" style="1"/>
    <col min="1537" max="1537" width="4.28515625" style="1" customWidth="1"/>
    <col min="1538" max="1538" width="58.5703125" style="1" customWidth="1"/>
    <col min="1539" max="1539" width="15" style="1" customWidth="1"/>
    <col min="1540" max="1540" width="17.85546875" style="1" customWidth="1"/>
    <col min="1541" max="1792" width="9.140625" style="1"/>
    <col min="1793" max="1793" width="4.28515625" style="1" customWidth="1"/>
    <col min="1794" max="1794" width="58.5703125" style="1" customWidth="1"/>
    <col min="1795" max="1795" width="15" style="1" customWidth="1"/>
    <col min="1796" max="1796" width="17.85546875" style="1" customWidth="1"/>
    <col min="1797" max="2048" width="9.140625" style="1"/>
    <col min="2049" max="2049" width="4.28515625" style="1" customWidth="1"/>
    <col min="2050" max="2050" width="58.5703125" style="1" customWidth="1"/>
    <col min="2051" max="2051" width="15" style="1" customWidth="1"/>
    <col min="2052" max="2052" width="17.85546875" style="1" customWidth="1"/>
    <col min="2053" max="2304" width="9.140625" style="1"/>
    <col min="2305" max="2305" width="4.28515625" style="1" customWidth="1"/>
    <col min="2306" max="2306" width="58.5703125" style="1" customWidth="1"/>
    <col min="2307" max="2307" width="15" style="1" customWidth="1"/>
    <col min="2308" max="2308" width="17.85546875" style="1" customWidth="1"/>
    <col min="2309" max="2560" width="9.140625" style="1"/>
    <col min="2561" max="2561" width="4.28515625" style="1" customWidth="1"/>
    <col min="2562" max="2562" width="58.5703125" style="1" customWidth="1"/>
    <col min="2563" max="2563" width="15" style="1" customWidth="1"/>
    <col min="2564" max="2564" width="17.85546875" style="1" customWidth="1"/>
    <col min="2565" max="2816" width="9.140625" style="1"/>
    <col min="2817" max="2817" width="4.28515625" style="1" customWidth="1"/>
    <col min="2818" max="2818" width="58.5703125" style="1" customWidth="1"/>
    <col min="2819" max="2819" width="15" style="1" customWidth="1"/>
    <col min="2820" max="2820" width="17.85546875" style="1" customWidth="1"/>
    <col min="2821" max="3072" width="9.140625" style="1"/>
    <col min="3073" max="3073" width="4.28515625" style="1" customWidth="1"/>
    <col min="3074" max="3074" width="58.5703125" style="1" customWidth="1"/>
    <col min="3075" max="3075" width="15" style="1" customWidth="1"/>
    <col min="3076" max="3076" width="17.85546875" style="1" customWidth="1"/>
    <col min="3077" max="3328" width="9.140625" style="1"/>
    <col min="3329" max="3329" width="4.28515625" style="1" customWidth="1"/>
    <col min="3330" max="3330" width="58.5703125" style="1" customWidth="1"/>
    <col min="3331" max="3331" width="15" style="1" customWidth="1"/>
    <col min="3332" max="3332" width="17.85546875" style="1" customWidth="1"/>
    <col min="3333" max="3584" width="9.140625" style="1"/>
    <col min="3585" max="3585" width="4.28515625" style="1" customWidth="1"/>
    <col min="3586" max="3586" width="58.5703125" style="1" customWidth="1"/>
    <col min="3587" max="3587" width="15" style="1" customWidth="1"/>
    <col min="3588" max="3588" width="17.85546875" style="1" customWidth="1"/>
    <col min="3589" max="3840" width="9.140625" style="1"/>
    <col min="3841" max="3841" width="4.28515625" style="1" customWidth="1"/>
    <col min="3842" max="3842" width="58.5703125" style="1" customWidth="1"/>
    <col min="3843" max="3843" width="15" style="1" customWidth="1"/>
    <col min="3844" max="3844" width="17.85546875" style="1" customWidth="1"/>
    <col min="3845" max="4096" width="9.140625" style="1"/>
    <col min="4097" max="4097" width="4.28515625" style="1" customWidth="1"/>
    <col min="4098" max="4098" width="58.5703125" style="1" customWidth="1"/>
    <col min="4099" max="4099" width="15" style="1" customWidth="1"/>
    <col min="4100" max="4100" width="17.85546875" style="1" customWidth="1"/>
    <col min="4101" max="4352" width="9.140625" style="1"/>
    <col min="4353" max="4353" width="4.28515625" style="1" customWidth="1"/>
    <col min="4354" max="4354" width="58.5703125" style="1" customWidth="1"/>
    <col min="4355" max="4355" width="15" style="1" customWidth="1"/>
    <col min="4356" max="4356" width="17.85546875" style="1" customWidth="1"/>
    <col min="4357" max="4608" width="9.140625" style="1"/>
    <col min="4609" max="4609" width="4.28515625" style="1" customWidth="1"/>
    <col min="4610" max="4610" width="58.5703125" style="1" customWidth="1"/>
    <col min="4611" max="4611" width="15" style="1" customWidth="1"/>
    <col min="4612" max="4612" width="17.85546875" style="1" customWidth="1"/>
    <col min="4613" max="4864" width="9.140625" style="1"/>
    <col min="4865" max="4865" width="4.28515625" style="1" customWidth="1"/>
    <col min="4866" max="4866" width="58.5703125" style="1" customWidth="1"/>
    <col min="4867" max="4867" width="15" style="1" customWidth="1"/>
    <col min="4868" max="4868" width="17.85546875" style="1" customWidth="1"/>
    <col min="4869" max="5120" width="9.140625" style="1"/>
    <col min="5121" max="5121" width="4.28515625" style="1" customWidth="1"/>
    <col min="5122" max="5122" width="58.5703125" style="1" customWidth="1"/>
    <col min="5123" max="5123" width="15" style="1" customWidth="1"/>
    <col min="5124" max="5124" width="17.85546875" style="1" customWidth="1"/>
    <col min="5125" max="5376" width="9.140625" style="1"/>
    <col min="5377" max="5377" width="4.28515625" style="1" customWidth="1"/>
    <col min="5378" max="5378" width="58.5703125" style="1" customWidth="1"/>
    <col min="5379" max="5379" width="15" style="1" customWidth="1"/>
    <col min="5380" max="5380" width="17.85546875" style="1" customWidth="1"/>
    <col min="5381" max="5632" width="9.140625" style="1"/>
    <col min="5633" max="5633" width="4.28515625" style="1" customWidth="1"/>
    <col min="5634" max="5634" width="58.5703125" style="1" customWidth="1"/>
    <col min="5635" max="5635" width="15" style="1" customWidth="1"/>
    <col min="5636" max="5636" width="17.85546875" style="1" customWidth="1"/>
    <col min="5637" max="5888" width="9.140625" style="1"/>
    <col min="5889" max="5889" width="4.28515625" style="1" customWidth="1"/>
    <col min="5890" max="5890" width="58.5703125" style="1" customWidth="1"/>
    <col min="5891" max="5891" width="15" style="1" customWidth="1"/>
    <col min="5892" max="5892" width="17.85546875" style="1" customWidth="1"/>
    <col min="5893" max="6144" width="9.140625" style="1"/>
    <col min="6145" max="6145" width="4.28515625" style="1" customWidth="1"/>
    <col min="6146" max="6146" width="58.5703125" style="1" customWidth="1"/>
    <col min="6147" max="6147" width="15" style="1" customWidth="1"/>
    <col min="6148" max="6148" width="17.85546875" style="1" customWidth="1"/>
    <col min="6149" max="6400" width="9.140625" style="1"/>
    <col min="6401" max="6401" width="4.28515625" style="1" customWidth="1"/>
    <col min="6402" max="6402" width="58.5703125" style="1" customWidth="1"/>
    <col min="6403" max="6403" width="15" style="1" customWidth="1"/>
    <col min="6404" max="6404" width="17.85546875" style="1" customWidth="1"/>
    <col min="6405" max="6656" width="9.140625" style="1"/>
    <col min="6657" max="6657" width="4.28515625" style="1" customWidth="1"/>
    <col min="6658" max="6658" width="58.5703125" style="1" customWidth="1"/>
    <col min="6659" max="6659" width="15" style="1" customWidth="1"/>
    <col min="6660" max="6660" width="17.85546875" style="1" customWidth="1"/>
    <col min="6661" max="6912" width="9.140625" style="1"/>
    <col min="6913" max="6913" width="4.28515625" style="1" customWidth="1"/>
    <col min="6914" max="6914" width="58.5703125" style="1" customWidth="1"/>
    <col min="6915" max="6915" width="15" style="1" customWidth="1"/>
    <col min="6916" max="6916" width="17.85546875" style="1" customWidth="1"/>
    <col min="6917" max="7168" width="9.140625" style="1"/>
    <col min="7169" max="7169" width="4.28515625" style="1" customWidth="1"/>
    <col min="7170" max="7170" width="58.5703125" style="1" customWidth="1"/>
    <col min="7171" max="7171" width="15" style="1" customWidth="1"/>
    <col min="7172" max="7172" width="17.85546875" style="1" customWidth="1"/>
    <col min="7173" max="7424" width="9.140625" style="1"/>
    <col min="7425" max="7425" width="4.28515625" style="1" customWidth="1"/>
    <col min="7426" max="7426" width="58.5703125" style="1" customWidth="1"/>
    <col min="7427" max="7427" width="15" style="1" customWidth="1"/>
    <col min="7428" max="7428" width="17.85546875" style="1" customWidth="1"/>
    <col min="7429" max="7680" width="9.140625" style="1"/>
    <col min="7681" max="7681" width="4.28515625" style="1" customWidth="1"/>
    <col min="7682" max="7682" width="58.5703125" style="1" customWidth="1"/>
    <col min="7683" max="7683" width="15" style="1" customWidth="1"/>
    <col min="7684" max="7684" width="17.85546875" style="1" customWidth="1"/>
    <col min="7685" max="7936" width="9.140625" style="1"/>
    <col min="7937" max="7937" width="4.28515625" style="1" customWidth="1"/>
    <col min="7938" max="7938" width="58.5703125" style="1" customWidth="1"/>
    <col min="7939" max="7939" width="15" style="1" customWidth="1"/>
    <col min="7940" max="7940" width="17.85546875" style="1" customWidth="1"/>
    <col min="7941" max="8192" width="9.140625" style="1"/>
    <col min="8193" max="8193" width="4.28515625" style="1" customWidth="1"/>
    <col min="8194" max="8194" width="58.5703125" style="1" customWidth="1"/>
    <col min="8195" max="8195" width="15" style="1" customWidth="1"/>
    <col min="8196" max="8196" width="17.85546875" style="1" customWidth="1"/>
    <col min="8197" max="8448" width="9.140625" style="1"/>
    <col min="8449" max="8449" width="4.28515625" style="1" customWidth="1"/>
    <col min="8450" max="8450" width="58.5703125" style="1" customWidth="1"/>
    <col min="8451" max="8451" width="15" style="1" customWidth="1"/>
    <col min="8452" max="8452" width="17.85546875" style="1" customWidth="1"/>
    <col min="8453" max="8704" width="9.140625" style="1"/>
    <col min="8705" max="8705" width="4.28515625" style="1" customWidth="1"/>
    <col min="8706" max="8706" width="58.5703125" style="1" customWidth="1"/>
    <col min="8707" max="8707" width="15" style="1" customWidth="1"/>
    <col min="8708" max="8708" width="17.85546875" style="1" customWidth="1"/>
    <col min="8709" max="8960" width="9.140625" style="1"/>
    <col min="8961" max="8961" width="4.28515625" style="1" customWidth="1"/>
    <col min="8962" max="8962" width="58.5703125" style="1" customWidth="1"/>
    <col min="8963" max="8963" width="15" style="1" customWidth="1"/>
    <col min="8964" max="8964" width="17.85546875" style="1" customWidth="1"/>
    <col min="8965" max="9216" width="9.140625" style="1"/>
    <col min="9217" max="9217" width="4.28515625" style="1" customWidth="1"/>
    <col min="9218" max="9218" width="58.5703125" style="1" customWidth="1"/>
    <col min="9219" max="9219" width="15" style="1" customWidth="1"/>
    <col min="9220" max="9220" width="17.85546875" style="1" customWidth="1"/>
    <col min="9221" max="9472" width="9.140625" style="1"/>
    <col min="9473" max="9473" width="4.28515625" style="1" customWidth="1"/>
    <col min="9474" max="9474" width="58.5703125" style="1" customWidth="1"/>
    <col min="9475" max="9475" width="15" style="1" customWidth="1"/>
    <col min="9476" max="9476" width="17.85546875" style="1" customWidth="1"/>
    <col min="9477" max="9728" width="9.140625" style="1"/>
    <col min="9729" max="9729" width="4.28515625" style="1" customWidth="1"/>
    <col min="9730" max="9730" width="58.5703125" style="1" customWidth="1"/>
    <col min="9731" max="9731" width="15" style="1" customWidth="1"/>
    <col min="9732" max="9732" width="17.85546875" style="1" customWidth="1"/>
    <col min="9733" max="9984" width="9.140625" style="1"/>
    <col min="9985" max="9985" width="4.28515625" style="1" customWidth="1"/>
    <col min="9986" max="9986" width="58.5703125" style="1" customWidth="1"/>
    <col min="9987" max="9987" width="15" style="1" customWidth="1"/>
    <col min="9988" max="9988" width="17.8554687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3" width="15" style="1" customWidth="1"/>
    <col min="10244" max="10244" width="17.8554687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499" width="15" style="1" customWidth="1"/>
    <col min="10500" max="10500" width="17.8554687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5" width="15" style="1" customWidth="1"/>
    <col min="10756" max="10756" width="17.8554687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1" width="15" style="1" customWidth="1"/>
    <col min="11012" max="11012" width="17.8554687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7" width="15" style="1" customWidth="1"/>
    <col min="11268" max="11268" width="17.8554687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3" width="15" style="1" customWidth="1"/>
    <col min="11524" max="11524" width="17.8554687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79" width="15" style="1" customWidth="1"/>
    <col min="11780" max="11780" width="17.8554687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5" width="15" style="1" customWidth="1"/>
    <col min="12036" max="12036" width="17.8554687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1" width="15" style="1" customWidth="1"/>
    <col min="12292" max="12292" width="17.8554687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7" width="15" style="1" customWidth="1"/>
    <col min="12548" max="12548" width="17.8554687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3" width="15" style="1" customWidth="1"/>
    <col min="12804" max="12804" width="17.8554687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59" width="15" style="1" customWidth="1"/>
    <col min="13060" max="13060" width="17.8554687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5" width="15" style="1" customWidth="1"/>
    <col min="13316" max="13316" width="17.8554687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1" width="15" style="1" customWidth="1"/>
    <col min="13572" max="13572" width="17.8554687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7" width="15" style="1" customWidth="1"/>
    <col min="13828" max="13828" width="17.8554687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3" width="15" style="1" customWidth="1"/>
    <col min="14084" max="14084" width="17.8554687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39" width="15" style="1" customWidth="1"/>
    <col min="14340" max="14340" width="17.8554687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5" width="15" style="1" customWidth="1"/>
    <col min="14596" max="14596" width="17.8554687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1" width="15" style="1" customWidth="1"/>
    <col min="14852" max="14852" width="17.8554687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7" width="15" style="1" customWidth="1"/>
    <col min="15108" max="15108" width="17.8554687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3" width="15" style="1" customWidth="1"/>
    <col min="15364" max="15364" width="17.8554687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19" width="15" style="1" customWidth="1"/>
    <col min="15620" max="15620" width="17.8554687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5" width="15" style="1" customWidth="1"/>
    <col min="15876" max="15876" width="17.8554687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1" width="15" style="1" customWidth="1"/>
    <col min="16132" max="16132" width="17.85546875" style="1" customWidth="1"/>
    <col min="16133" max="16384" width="9.140625" style="1"/>
  </cols>
  <sheetData>
    <row r="1" spans="1:5" ht="41.25" customHeight="1">
      <c r="A1" s="35" t="s">
        <v>0</v>
      </c>
      <c r="B1" s="35"/>
      <c r="C1" s="35"/>
      <c r="D1" s="35"/>
    </row>
    <row r="2" spans="1:5" ht="20.25" customHeight="1">
      <c r="A2" s="40" t="s">
        <v>55</v>
      </c>
      <c r="B2" s="40"/>
      <c r="C2" s="40"/>
      <c r="D2" s="40"/>
    </row>
    <row r="3" spans="1:5" ht="33.75" customHeight="1">
      <c r="A3" s="2" t="s">
        <v>1</v>
      </c>
      <c r="B3" s="3" t="s">
        <v>2</v>
      </c>
      <c r="C3" s="36" t="s">
        <v>3</v>
      </c>
      <c r="D3" s="37"/>
    </row>
    <row r="4" spans="1:5" ht="24.75" customHeight="1">
      <c r="A4" s="4">
        <v>1</v>
      </c>
      <c r="B4" s="5" t="s">
        <v>4</v>
      </c>
      <c r="C4" s="38">
        <v>2.19</v>
      </c>
      <c r="D4" s="39"/>
    </row>
    <row r="5" spans="1:5" ht="27" customHeight="1">
      <c r="A5" s="4">
        <f>A4+1</f>
        <v>2</v>
      </c>
      <c r="B5" s="6" t="s">
        <v>5</v>
      </c>
      <c r="C5" s="28">
        <v>0.41</v>
      </c>
      <c r="D5" s="29"/>
    </row>
    <row r="6" spans="1:5" ht="27.75" customHeight="1">
      <c r="A6" s="4">
        <f t="shared" ref="A6:A18" si="0">A5+1</f>
        <v>3</v>
      </c>
      <c r="B6" s="6" t="s">
        <v>6</v>
      </c>
      <c r="C6" s="28">
        <v>1.57</v>
      </c>
      <c r="D6" s="29"/>
      <c r="E6" s="7"/>
    </row>
    <row r="7" spans="1:5" ht="23.25" customHeight="1">
      <c r="A7" s="4">
        <f t="shared" si="0"/>
        <v>4</v>
      </c>
      <c r="B7" s="6" t="s">
        <v>7</v>
      </c>
      <c r="C7" s="28">
        <v>0.79</v>
      </c>
      <c r="D7" s="29"/>
    </row>
    <row r="8" spans="1:5" ht="23.25" customHeight="1">
      <c r="A8" s="4">
        <f t="shared" si="0"/>
        <v>5</v>
      </c>
      <c r="B8" s="6" t="s">
        <v>8</v>
      </c>
      <c r="C8" s="28">
        <v>0.85</v>
      </c>
      <c r="D8" s="29"/>
    </row>
    <row r="9" spans="1:5" ht="23.25" customHeight="1">
      <c r="A9" s="4">
        <f t="shared" si="0"/>
        <v>6</v>
      </c>
      <c r="B9" s="6" t="s">
        <v>9</v>
      </c>
      <c r="C9" s="28">
        <v>3.88</v>
      </c>
      <c r="D9" s="29"/>
    </row>
    <row r="10" spans="1:5" ht="23.25" customHeight="1">
      <c r="A10" s="4">
        <f t="shared" si="0"/>
        <v>7</v>
      </c>
      <c r="B10" s="6" t="s">
        <v>10</v>
      </c>
      <c r="C10" s="28">
        <v>5.33</v>
      </c>
      <c r="D10" s="29"/>
    </row>
    <row r="11" spans="1:5" ht="23.25" customHeight="1">
      <c r="A11" s="4">
        <f t="shared" si="0"/>
        <v>8</v>
      </c>
      <c r="B11" s="6" t="s">
        <v>11</v>
      </c>
      <c r="C11" s="33">
        <v>0.61</v>
      </c>
      <c r="D11" s="34"/>
    </row>
    <row r="12" spans="1:5" ht="23.25" customHeight="1">
      <c r="A12" s="4">
        <f t="shared" si="0"/>
        <v>9</v>
      </c>
      <c r="B12" s="6" t="s">
        <v>12</v>
      </c>
      <c r="C12" s="28">
        <v>0.14000000000000001</v>
      </c>
      <c r="D12" s="29"/>
    </row>
    <row r="13" spans="1:5" ht="23.25" customHeight="1">
      <c r="A13" s="4">
        <f t="shared" si="0"/>
        <v>10</v>
      </c>
      <c r="B13" s="6" t="s">
        <v>13</v>
      </c>
      <c r="C13" s="28">
        <v>0.16</v>
      </c>
      <c r="D13" s="29"/>
    </row>
    <row r="14" spans="1:5" ht="23.25" customHeight="1">
      <c r="A14" s="4">
        <f t="shared" si="0"/>
        <v>11</v>
      </c>
      <c r="B14" s="6" t="s">
        <v>14</v>
      </c>
      <c r="C14" s="28">
        <v>1.07</v>
      </c>
      <c r="D14" s="29"/>
    </row>
    <row r="15" spans="1:5" ht="23.25" customHeight="1">
      <c r="A15" s="4">
        <f t="shared" si="0"/>
        <v>12</v>
      </c>
      <c r="B15" s="6" t="s">
        <v>15</v>
      </c>
      <c r="C15" s="28">
        <v>1.31</v>
      </c>
      <c r="D15" s="29"/>
    </row>
    <row r="16" spans="1:5" ht="23.25" customHeight="1">
      <c r="A16" s="4">
        <f t="shared" si="0"/>
        <v>13</v>
      </c>
      <c r="B16" s="6" t="s">
        <v>16</v>
      </c>
      <c r="C16" s="28">
        <v>0.32</v>
      </c>
      <c r="D16" s="29"/>
    </row>
    <row r="17" spans="1:4" ht="23.25" customHeight="1">
      <c r="A17" s="4">
        <f t="shared" si="0"/>
        <v>14</v>
      </c>
      <c r="B17" s="6" t="s">
        <v>17</v>
      </c>
      <c r="C17" s="28">
        <v>4.6100000000000003</v>
      </c>
      <c r="D17" s="29"/>
    </row>
    <row r="18" spans="1:4" ht="34.5" customHeight="1">
      <c r="A18" s="4">
        <f t="shared" si="0"/>
        <v>15</v>
      </c>
      <c r="B18" s="6" t="s">
        <v>18</v>
      </c>
      <c r="C18" s="33">
        <v>2</v>
      </c>
      <c r="D18" s="34"/>
    </row>
    <row r="19" spans="1:4" ht="27.75" customHeight="1">
      <c r="A19" s="8">
        <f t="shared" ref="A19:A26" si="1">1+A18</f>
        <v>16</v>
      </c>
      <c r="B19" s="6" t="s">
        <v>19</v>
      </c>
      <c r="C19" s="28">
        <v>0.49</v>
      </c>
      <c r="D19" s="29"/>
    </row>
    <row r="20" spans="1:4" ht="27" customHeight="1">
      <c r="A20" s="8">
        <f t="shared" si="1"/>
        <v>17</v>
      </c>
      <c r="B20" s="6" t="s">
        <v>20</v>
      </c>
      <c r="C20" s="28">
        <v>0.15</v>
      </c>
      <c r="D20" s="29"/>
    </row>
    <row r="21" spans="1:4" ht="27" customHeight="1">
      <c r="A21" s="8">
        <f t="shared" si="1"/>
        <v>18</v>
      </c>
      <c r="B21" s="6" t="s">
        <v>21</v>
      </c>
      <c r="C21" s="28">
        <v>0.44</v>
      </c>
      <c r="D21" s="29"/>
    </row>
    <row r="22" spans="1:4" ht="23.25" customHeight="1">
      <c r="A22" s="8">
        <f t="shared" si="1"/>
        <v>19</v>
      </c>
      <c r="B22" s="6" t="s">
        <v>22</v>
      </c>
      <c r="C22" s="33">
        <v>0.5</v>
      </c>
      <c r="D22" s="34"/>
    </row>
    <row r="23" spans="1:4" ht="23.25" customHeight="1">
      <c r="A23" s="8">
        <f t="shared" si="1"/>
        <v>20</v>
      </c>
      <c r="B23" s="6" t="s">
        <v>23</v>
      </c>
      <c r="C23" s="33">
        <v>0.3</v>
      </c>
      <c r="D23" s="34"/>
    </row>
    <row r="24" spans="1:4" ht="23.25" customHeight="1">
      <c r="A24" s="8">
        <f t="shared" si="1"/>
        <v>21</v>
      </c>
      <c r="B24" s="6" t="s">
        <v>24</v>
      </c>
      <c r="C24" s="28">
        <v>0.37</v>
      </c>
      <c r="D24" s="29"/>
    </row>
    <row r="25" spans="1:4" ht="30" customHeight="1">
      <c r="A25" s="8">
        <f t="shared" si="1"/>
        <v>22</v>
      </c>
      <c r="B25" s="6" t="s">
        <v>25</v>
      </c>
      <c r="C25" s="28">
        <v>0.28000000000000003</v>
      </c>
      <c r="D25" s="29"/>
    </row>
    <row r="26" spans="1:4" ht="33.75" customHeight="1">
      <c r="A26" s="8">
        <f t="shared" si="1"/>
        <v>23</v>
      </c>
      <c r="B26" s="6" t="s">
        <v>26</v>
      </c>
      <c r="C26" s="28">
        <v>0.85</v>
      </c>
      <c r="D26" s="29"/>
    </row>
    <row r="27" spans="1:4" ht="15">
      <c r="A27" s="9"/>
      <c r="B27" s="10" t="s">
        <v>27</v>
      </c>
      <c r="C27" s="30">
        <f>SUM(C4:D26)</f>
        <v>28.62</v>
      </c>
      <c r="D27" s="31"/>
    </row>
    <row r="28" spans="1:4" ht="15">
      <c r="A28" s="9"/>
      <c r="B28" s="10" t="s">
        <v>28</v>
      </c>
      <c r="C28" s="30">
        <f>C27*1.18</f>
        <v>33.771599999999999</v>
      </c>
      <c r="D28" s="31"/>
    </row>
    <row r="31" spans="1:4" ht="15">
      <c r="A31" s="11"/>
      <c r="B31" s="12"/>
      <c r="C31" s="12"/>
      <c r="D31" s="12"/>
    </row>
    <row r="32" spans="1:4" ht="15">
      <c r="A32" s="32" t="s">
        <v>29</v>
      </c>
      <c r="B32" s="32"/>
      <c r="C32" s="32"/>
      <c r="D32" s="32"/>
    </row>
    <row r="33" spans="1:2">
      <c r="B33" s="14"/>
    </row>
    <row r="34" spans="1:2">
      <c r="A34" s="15"/>
      <c r="B34" s="14"/>
    </row>
    <row r="35" spans="1:2">
      <c r="A35" s="15" t="s">
        <v>30</v>
      </c>
    </row>
    <row r="36" spans="1:2">
      <c r="A36" s="15" t="s">
        <v>31</v>
      </c>
    </row>
  </sheetData>
  <mergeCells count="29">
    <mergeCell ref="C12:D12"/>
    <mergeCell ref="A1:D1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2:D2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5:D25"/>
    <mergeCell ref="C26:D26"/>
    <mergeCell ref="C27:D27"/>
    <mergeCell ref="C28:D28"/>
    <mergeCell ref="A32:D32"/>
  </mergeCells>
  <pageMargins left="0.56999999999999995" right="0.18" top="0.23" bottom="0.23" header="0.17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4"/>
  </sheetPr>
  <dimension ref="A1:D36"/>
  <sheetViews>
    <sheetView topLeftCell="A10" workbookViewId="0">
      <selection activeCell="A31" sqref="A31:XFD31"/>
    </sheetView>
  </sheetViews>
  <sheetFormatPr defaultRowHeight="12.75"/>
  <cols>
    <col min="1" max="1" width="4.28515625" style="13" customWidth="1"/>
    <col min="2" max="2" width="58.5703125" style="1" customWidth="1"/>
    <col min="3" max="4" width="15" style="1" customWidth="1"/>
    <col min="5" max="256" width="9.140625" style="1"/>
    <col min="257" max="257" width="4.28515625" style="1" customWidth="1"/>
    <col min="258" max="258" width="58.5703125" style="1" customWidth="1"/>
    <col min="259" max="260" width="15" style="1" customWidth="1"/>
    <col min="261" max="512" width="9.140625" style="1"/>
    <col min="513" max="513" width="4.28515625" style="1" customWidth="1"/>
    <col min="514" max="514" width="58.5703125" style="1" customWidth="1"/>
    <col min="515" max="516" width="15" style="1" customWidth="1"/>
    <col min="517" max="768" width="9.140625" style="1"/>
    <col min="769" max="769" width="4.28515625" style="1" customWidth="1"/>
    <col min="770" max="770" width="58.5703125" style="1" customWidth="1"/>
    <col min="771" max="772" width="15" style="1" customWidth="1"/>
    <col min="773" max="1024" width="9.140625" style="1"/>
    <col min="1025" max="1025" width="4.28515625" style="1" customWidth="1"/>
    <col min="1026" max="1026" width="58.5703125" style="1" customWidth="1"/>
    <col min="1027" max="1028" width="15" style="1" customWidth="1"/>
    <col min="1029" max="1280" width="9.140625" style="1"/>
    <col min="1281" max="1281" width="4.28515625" style="1" customWidth="1"/>
    <col min="1282" max="1282" width="58.5703125" style="1" customWidth="1"/>
    <col min="1283" max="1284" width="15" style="1" customWidth="1"/>
    <col min="1285" max="1536" width="9.140625" style="1"/>
    <col min="1537" max="1537" width="4.28515625" style="1" customWidth="1"/>
    <col min="1538" max="1538" width="58.5703125" style="1" customWidth="1"/>
    <col min="1539" max="1540" width="15" style="1" customWidth="1"/>
    <col min="1541" max="1792" width="9.140625" style="1"/>
    <col min="1793" max="1793" width="4.28515625" style="1" customWidth="1"/>
    <col min="1794" max="1794" width="58.5703125" style="1" customWidth="1"/>
    <col min="1795" max="1796" width="15" style="1" customWidth="1"/>
    <col min="1797" max="2048" width="9.140625" style="1"/>
    <col min="2049" max="2049" width="4.28515625" style="1" customWidth="1"/>
    <col min="2050" max="2050" width="58.5703125" style="1" customWidth="1"/>
    <col min="2051" max="2052" width="15" style="1" customWidth="1"/>
    <col min="2053" max="2304" width="9.140625" style="1"/>
    <col min="2305" max="2305" width="4.28515625" style="1" customWidth="1"/>
    <col min="2306" max="2306" width="58.5703125" style="1" customWidth="1"/>
    <col min="2307" max="2308" width="15" style="1" customWidth="1"/>
    <col min="2309" max="2560" width="9.140625" style="1"/>
    <col min="2561" max="2561" width="4.28515625" style="1" customWidth="1"/>
    <col min="2562" max="2562" width="58.5703125" style="1" customWidth="1"/>
    <col min="2563" max="2564" width="15" style="1" customWidth="1"/>
    <col min="2565" max="2816" width="9.140625" style="1"/>
    <col min="2817" max="2817" width="4.28515625" style="1" customWidth="1"/>
    <col min="2818" max="2818" width="58.5703125" style="1" customWidth="1"/>
    <col min="2819" max="2820" width="15" style="1" customWidth="1"/>
    <col min="2821" max="3072" width="9.140625" style="1"/>
    <col min="3073" max="3073" width="4.28515625" style="1" customWidth="1"/>
    <col min="3074" max="3074" width="58.5703125" style="1" customWidth="1"/>
    <col min="3075" max="3076" width="15" style="1" customWidth="1"/>
    <col min="3077" max="3328" width="9.140625" style="1"/>
    <col min="3329" max="3329" width="4.28515625" style="1" customWidth="1"/>
    <col min="3330" max="3330" width="58.5703125" style="1" customWidth="1"/>
    <col min="3331" max="3332" width="15" style="1" customWidth="1"/>
    <col min="3333" max="3584" width="9.140625" style="1"/>
    <col min="3585" max="3585" width="4.28515625" style="1" customWidth="1"/>
    <col min="3586" max="3586" width="58.5703125" style="1" customWidth="1"/>
    <col min="3587" max="3588" width="15" style="1" customWidth="1"/>
    <col min="3589" max="3840" width="9.140625" style="1"/>
    <col min="3841" max="3841" width="4.28515625" style="1" customWidth="1"/>
    <col min="3842" max="3842" width="58.5703125" style="1" customWidth="1"/>
    <col min="3843" max="3844" width="15" style="1" customWidth="1"/>
    <col min="3845" max="4096" width="9.140625" style="1"/>
    <col min="4097" max="4097" width="4.28515625" style="1" customWidth="1"/>
    <col min="4098" max="4098" width="58.5703125" style="1" customWidth="1"/>
    <col min="4099" max="4100" width="15" style="1" customWidth="1"/>
    <col min="4101" max="4352" width="9.140625" style="1"/>
    <col min="4353" max="4353" width="4.28515625" style="1" customWidth="1"/>
    <col min="4354" max="4354" width="58.5703125" style="1" customWidth="1"/>
    <col min="4355" max="4356" width="15" style="1" customWidth="1"/>
    <col min="4357" max="4608" width="9.140625" style="1"/>
    <col min="4609" max="4609" width="4.28515625" style="1" customWidth="1"/>
    <col min="4610" max="4610" width="58.5703125" style="1" customWidth="1"/>
    <col min="4611" max="4612" width="15" style="1" customWidth="1"/>
    <col min="4613" max="4864" width="9.140625" style="1"/>
    <col min="4865" max="4865" width="4.28515625" style="1" customWidth="1"/>
    <col min="4866" max="4866" width="58.5703125" style="1" customWidth="1"/>
    <col min="4867" max="4868" width="15" style="1" customWidth="1"/>
    <col min="4869" max="5120" width="9.140625" style="1"/>
    <col min="5121" max="5121" width="4.28515625" style="1" customWidth="1"/>
    <col min="5122" max="5122" width="58.5703125" style="1" customWidth="1"/>
    <col min="5123" max="5124" width="15" style="1" customWidth="1"/>
    <col min="5125" max="5376" width="9.140625" style="1"/>
    <col min="5377" max="5377" width="4.28515625" style="1" customWidth="1"/>
    <col min="5378" max="5378" width="58.5703125" style="1" customWidth="1"/>
    <col min="5379" max="5380" width="15" style="1" customWidth="1"/>
    <col min="5381" max="5632" width="9.140625" style="1"/>
    <col min="5633" max="5633" width="4.28515625" style="1" customWidth="1"/>
    <col min="5634" max="5634" width="58.5703125" style="1" customWidth="1"/>
    <col min="5635" max="5636" width="15" style="1" customWidth="1"/>
    <col min="5637" max="5888" width="9.140625" style="1"/>
    <col min="5889" max="5889" width="4.28515625" style="1" customWidth="1"/>
    <col min="5890" max="5890" width="58.5703125" style="1" customWidth="1"/>
    <col min="5891" max="5892" width="15" style="1" customWidth="1"/>
    <col min="5893" max="6144" width="9.140625" style="1"/>
    <col min="6145" max="6145" width="4.28515625" style="1" customWidth="1"/>
    <col min="6146" max="6146" width="58.5703125" style="1" customWidth="1"/>
    <col min="6147" max="6148" width="15" style="1" customWidth="1"/>
    <col min="6149" max="6400" width="9.140625" style="1"/>
    <col min="6401" max="6401" width="4.28515625" style="1" customWidth="1"/>
    <col min="6402" max="6402" width="58.5703125" style="1" customWidth="1"/>
    <col min="6403" max="6404" width="15" style="1" customWidth="1"/>
    <col min="6405" max="6656" width="9.140625" style="1"/>
    <col min="6657" max="6657" width="4.28515625" style="1" customWidth="1"/>
    <col min="6658" max="6658" width="58.5703125" style="1" customWidth="1"/>
    <col min="6659" max="6660" width="15" style="1" customWidth="1"/>
    <col min="6661" max="6912" width="9.140625" style="1"/>
    <col min="6913" max="6913" width="4.28515625" style="1" customWidth="1"/>
    <col min="6914" max="6914" width="58.5703125" style="1" customWidth="1"/>
    <col min="6915" max="6916" width="15" style="1" customWidth="1"/>
    <col min="6917" max="7168" width="9.140625" style="1"/>
    <col min="7169" max="7169" width="4.28515625" style="1" customWidth="1"/>
    <col min="7170" max="7170" width="58.5703125" style="1" customWidth="1"/>
    <col min="7171" max="7172" width="15" style="1" customWidth="1"/>
    <col min="7173" max="7424" width="9.140625" style="1"/>
    <col min="7425" max="7425" width="4.28515625" style="1" customWidth="1"/>
    <col min="7426" max="7426" width="58.5703125" style="1" customWidth="1"/>
    <col min="7427" max="7428" width="15" style="1" customWidth="1"/>
    <col min="7429" max="7680" width="9.140625" style="1"/>
    <col min="7681" max="7681" width="4.28515625" style="1" customWidth="1"/>
    <col min="7682" max="7682" width="58.5703125" style="1" customWidth="1"/>
    <col min="7683" max="7684" width="15" style="1" customWidth="1"/>
    <col min="7685" max="7936" width="9.140625" style="1"/>
    <col min="7937" max="7937" width="4.28515625" style="1" customWidth="1"/>
    <col min="7938" max="7938" width="58.5703125" style="1" customWidth="1"/>
    <col min="7939" max="7940" width="15" style="1" customWidth="1"/>
    <col min="7941" max="8192" width="9.140625" style="1"/>
    <col min="8193" max="8193" width="4.28515625" style="1" customWidth="1"/>
    <col min="8194" max="8194" width="58.5703125" style="1" customWidth="1"/>
    <col min="8195" max="8196" width="15" style="1" customWidth="1"/>
    <col min="8197" max="8448" width="9.140625" style="1"/>
    <col min="8449" max="8449" width="4.28515625" style="1" customWidth="1"/>
    <col min="8450" max="8450" width="58.5703125" style="1" customWidth="1"/>
    <col min="8451" max="8452" width="15" style="1" customWidth="1"/>
    <col min="8453" max="8704" width="9.140625" style="1"/>
    <col min="8705" max="8705" width="4.28515625" style="1" customWidth="1"/>
    <col min="8706" max="8706" width="58.5703125" style="1" customWidth="1"/>
    <col min="8707" max="8708" width="15" style="1" customWidth="1"/>
    <col min="8709" max="8960" width="9.140625" style="1"/>
    <col min="8961" max="8961" width="4.28515625" style="1" customWidth="1"/>
    <col min="8962" max="8962" width="58.5703125" style="1" customWidth="1"/>
    <col min="8963" max="8964" width="15" style="1" customWidth="1"/>
    <col min="8965" max="9216" width="9.140625" style="1"/>
    <col min="9217" max="9217" width="4.28515625" style="1" customWidth="1"/>
    <col min="9218" max="9218" width="58.5703125" style="1" customWidth="1"/>
    <col min="9219" max="9220" width="15" style="1" customWidth="1"/>
    <col min="9221" max="9472" width="9.140625" style="1"/>
    <col min="9473" max="9473" width="4.28515625" style="1" customWidth="1"/>
    <col min="9474" max="9474" width="58.5703125" style="1" customWidth="1"/>
    <col min="9475" max="9476" width="15" style="1" customWidth="1"/>
    <col min="9477" max="9728" width="9.140625" style="1"/>
    <col min="9729" max="9729" width="4.28515625" style="1" customWidth="1"/>
    <col min="9730" max="9730" width="58.5703125" style="1" customWidth="1"/>
    <col min="9731" max="9732" width="15" style="1" customWidth="1"/>
    <col min="9733" max="9984" width="9.140625" style="1"/>
    <col min="9985" max="9985" width="4.28515625" style="1" customWidth="1"/>
    <col min="9986" max="9986" width="58.5703125" style="1" customWidth="1"/>
    <col min="9987" max="9988" width="1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4" width="1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500" width="1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6" width="1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2" width="1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8" width="1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4" width="1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80" width="1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6" width="1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2" width="1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8" width="1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4" width="1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60" width="1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6" width="1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2" width="1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8" width="1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4" width="1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40" width="1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6" width="1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2" width="1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8" width="1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4" width="1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20" width="1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6" width="1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2" width="15" style="1" customWidth="1"/>
    <col min="16133" max="16384" width="9.140625" style="1"/>
  </cols>
  <sheetData>
    <row r="1" spans="1:4" ht="40.5" customHeight="1">
      <c r="A1" s="35" t="s">
        <v>43</v>
      </c>
      <c r="B1" s="35"/>
      <c r="C1" s="35"/>
      <c r="D1" s="35"/>
    </row>
    <row r="2" spans="1:4" ht="20.25" customHeight="1">
      <c r="A2" s="48" t="s">
        <v>51</v>
      </c>
      <c r="B2" s="48"/>
      <c r="C2" s="48"/>
      <c r="D2" s="48"/>
    </row>
    <row r="3" spans="1:4" ht="20.25" customHeight="1">
      <c r="A3" s="40" t="s">
        <v>56</v>
      </c>
      <c r="B3" s="40"/>
      <c r="C3" s="40"/>
      <c r="D3" s="40"/>
    </row>
    <row r="4" spans="1:4" ht="21.75" customHeight="1">
      <c r="A4" s="4">
        <v>1</v>
      </c>
      <c r="B4" s="5" t="s">
        <v>4</v>
      </c>
      <c r="C4" s="38">
        <v>2.19</v>
      </c>
      <c r="D4" s="39"/>
    </row>
    <row r="5" spans="1:4" ht="30" customHeight="1">
      <c r="A5" s="8">
        <f>A4+1</f>
        <v>2</v>
      </c>
      <c r="B5" s="6" t="s">
        <v>5</v>
      </c>
      <c r="C5" s="28">
        <v>0.41</v>
      </c>
      <c r="D5" s="29"/>
    </row>
    <row r="6" spans="1:4" ht="30" customHeight="1">
      <c r="A6" s="8">
        <f t="shared" ref="A6:A25" si="0">A5+1</f>
        <v>3</v>
      </c>
      <c r="B6" s="6" t="s">
        <v>6</v>
      </c>
      <c r="C6" s="28">
        <v>1.57</v>
      </c>
      <c r="D6" s="29"/>
    </row>
    <row r="7" spans="1:4" ht="21.75" customHeight="1">
      <c r="A7" s="8">
        <f t="shared" si="0"/>
        <v>4</v>
      </c>
      <c r="B7" s="6" t="s">
        <v>7</v>
      </c>
      <c r="C7" s="28">
        <v>0.79</v>
      </c>
      <c r="D7" s="29"/>
    </row>
    <row r="8" spans="1:4" ht="21.75" customHeight="1">
      <c r="A8" s="8">
        <f t="shared" si="0"/>
        <v>5</v>
      </c>
      <c r="B8" s="6" t="s">
        <v>8</v>
      </c>
      <c r="C8" s="28">
        <v>0.85</v>
      </c>
      <c r="D8" s="29"/>
    </row>
    <row r="9" spans="1:4" ht="21.75" customHeight="1">
      <c r="A9" s="8">
        <f t="shared" si="0"/>
        <v>6</v>
      </c>
      <c r="B9" s="6" t="s">
        <v>9</v>
      </c>
      <c r="C9" s="28">
        <v>3.88</v>
      </c>
      <c r="D9" s="29"/>
    </row>
    <row r="10" spans="1:4" ht="21.75" customHeight="1">
      <c r="A10" s="8">
        <f t="shared" si="0"/>
        <v>7</v>
      </c>
      <c r="B10" s="6" t="s">
        <v>10</v>
      </c>
      <c r="C10" s="28">
        <v>5.33</v>
      </c>
      <c r="D10" s="29"/>
    </row>
    <row r="11" spans="1:4" ht="21.75" customHeight="1">
      <c r="A11" s="8">
        <f t="shared" si="0"/>
        <v>8</v>
      </c>
      <c r="B11" s="6" t="s">
        <v>11</v>
      </c>
      <c r="C11" s="33">
        <v>0.61</v>
      </c>
      <c r="D11" s="34"/>
    </row>
    <row r="12" spans="1:4" ht="21.75" customHeight="1">
      <c r="A12" s="8">
        <f t="shared" si="0"/>
        <v>9</v>
      </c>
      <c r="B12" s="6" t="s">
        <v>12</v>
      </c>
      <c r="C12" s="28">
        <v>0.14000000000000001</v>
      </c>
      <c r="D12" s="29"/>
    </row>
    <row r="13" spans="1:4" ht="21.75" customHeight="1">
      <c r="A13" s="8">
        <f t="shared" si="0"/>
        <v>10</v>
      </c>
      <c r="B13" s="6" t="s">
        <v>13</v>
      </c>
      <c r="C13" s="28">
        <v>0.16</v>
      </c>
      <c r="D13" s="29"/>
    </row>
    <row r="14" spans="1:4" ht="21.75" customHeight="1">
      <c r="A14" s="8">
        <f t="shared" si="0"/>
        <v>11</v>
      </c>
      <c r="B14" s="6" t="s">
        <v>14</v>
      </c>
      <c r="C14" s="28">
        <v>1.07</v>
      </c>
      <c r="D14" s="29"/>
    </row>
    <row r="15" spans="1:4" ht="21.75" customHeight="1">
      <c r="A15" s="8">
        <f t="shared" si="0"/>
        <v>12</v>
      </c>
      <c r="B15" s="6" t="s">
        <v>15</v>
      </c>
      <c r="C15" s="28">
        <v>1.31</v>
      </c>
      <c r="D15" s="29"/>
    </row>
    <row r="16" spans="1:4" ht="21.75" customHeight="1">
      <c r="A16" s="8">
        <f t="shared" si="0"/>
        <v>13</v>
      </c>
      <c r="B16" s="6" t="s">
        <v>17</v>
      </c>
      <c r="C16" s="28">
        <v>4.6100000000000003</v>
      </c>
      <c r="D16" s="29"/>
    </row>
    <row r="17" spans="1:4" ht="21.75" customHeight="1">
      <c r="A17" s="8">
        <f t="shared" si="0"/>
        <v>14</v>
      </c>
      <c r="B17" s="6" t="s">
        <v>44</v>
      </c>
      <c r="C17" s="28">
        <v>0.32</v>
      </c>
      <c r="D17" s="29"/>
    </row>
    <row r="18" spans="1:4" ht="31.5" customHeight="1">
      <c r="A18" s="8">
        <f t="shared" si="0"/>
        <v>15</v>
      </c>
      <c r="B18" s="6" t="s">
        <v>18</v>
      </c>
      <c r="C18" s="33">
        <v>2</v>
      </c>
      <c r="D18" s="34"/>
    </row>
    <row r="19" spans="1:4" ht="31.5" customHeight="1">
      <c r="A19" s="8">
        <f t="shared" si="0"/>
        <v>16</v>
      </c>
      <c r="B19" s="6" t="s">
        <v>19</v>
      </c>
      <c r="C19" s="28">
        <v>0.49</v>
      </c>
      <c r="D19" s="29"/>
    </row>
    <row r="20" spans="1:4" ht="31.5" customHeight="1">
      <c r="A20" s="8">
        <f t="shared" si="0"/>
        <v>17</v>
      </c>
      <c r="B20" s="6" t="s">
        <v>20</v>
      </c>
      <c r="C20" s="28">
        <v>0.15</v>
      </c>
      <c r="D20" s="29"/>
    </row>
    <row r="21" spans="1:4" ht="21.75" customHeight="1">
      <c r="A21" s="8">
        <f t="shared" si="0"/>
        <v>18</v>
      </c>
      <c r="B21" s="6" t="s">
        <v>35</v>
      </c>
      <c r="C21" s="28">
        <v>1.51</v>
      </c>
      <c r="D21" s="29"/>
    </row>
    <row r="22" spans="1:4" ht="21.75" customHeight="1">
      <c r="A22" s="8">
        <f t="shared" si="0"/>
        <v>19</v>
      </c>
      <c r="B22" s="6" t="s">
        <v>23</v>
      </c>
      <c r="C22" s="33">
        <v>0.3</v>
      </c>
      <c r="D22" s="34"/>
    </row>
    <row r="23" spans="1:4" ht="21.75" customHeight="1">
      <c r="A23" s="8">
        <f t="shared" si="0"/>
        <v>20</v>
      </c>
      <c r="B23" s="6" t="s">
        <v>24</v>
      </c>
      <c r="C23" s="28">
        <v>0.37</v>
      </c>
      <c r="D23" s="29"/>
    </row>
    <row r="24" spans="1:4" ht="29.25" customHeight="1">
      <c r="A24" s="8">
        <f t="shared" si="0"/>
        <v>21</v>
      </c>
      <c r="B24" s="6" t="s">
        <v>25</v>
      </c>
      <c r="C24" s="28">
        <v>0.28000000000000003</v>
      </c>
      <c r="D24" s="29"/>
    </row>
    <row r="25" spans="1:4" ht="29.25" customHeight="1">
      <c r="A25" s="8">
        <f t="shared" si="0"/>
        <v>22</v>
      </c>
      <c r="B25" s="6" t="s">
        <v>26</v>
      </c>
      <c r="C25" s="28">
        <v>0.85</v>
      </c>
      <c r="D25" s="29"/>
    </row>
    <row r="26" spans="1:4" ht="15">
      <c r="A26" s="9"/>
      <c r="B26" s="10" t="s">
        <v>27</v>
      </c>
      <c r="C26" s="30">
        <f>SUM(C4:D25)</f>
        <v>29.19</v>
      </c>
      <c r="D26" s="31"/>
    </row>
    <row r="27" spans="1:4" ht="15">
      <c r="A27" s="9"/>
      <c r="B27" s="10" t="s">
        <v>28</v>
      </c>
      <c r="C27" s="30">
        <f>C26*1.18</f>
        <v>34.444200000000002</v>
      </c>
      <c r="D27" s="31"/>
    </row>
    <row r="28" spans="1:4" ht="15">
      <c r="A28" s="23"/>
      <c r="B28" s="24"/>
      <c r="C28" s="25"/>
      <c r="D28" s="25"/>
    </row>
    <row r="29" spans="1:4" ht="15">
      <c r="A29" s="23"/>
      <c r="B29" s="24"/>
      <c r="C29" s="25"/>
      <c r="D29" s="25"/>
    </row>
    <row r="31" spans="1:4" ht="15">
      <c r="A31" s="32" t="s">
        <v>29</v>
      </c>
      <c r="B31" s="32"/>
      <c r="C31" s="32"/>
      <c r="D31" s="32"/>
    </row>
    <row r="32" spans="1:4" ht="15">
      <c r="A32" s="11"/>
      <c r="B32" s="12"/>
      <c r="C32" s="12"/>
      <c r="D32" s="12"/>
    </row>
    <row r="35" spans="1:4" ht="14.25" customHeight="1">
      <c r="A35" s="15" t="s">
        <v>30</v>
      </c>
      <c r="B35" s="14"/>
      <c r="C35" s="12"/>
      <c r="D35" s="12"/>
    </row>
    <row r="36" spans="1:4">
      <c r="A36" s="15" t="s">
        <v>31</v>
      </c>
    </row>
  </sheetData>
  <mergeCells count="28">
    <mergeCell ref="C6:D6"/>
    <mergeCell ref="A1:D1"/>
    <mergeCell ref="A2:D2"/>
    <mergeCell ref="C4:D4"/>
    <mergeCell ref="C5:D5"/>
    <mergeCell ref="A3:D3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25:D25"/>
    <mergeCell ref="C26:D26"/>
    <mergeCell ref="C27:D27"/>
    <mergeCell ref="A31:D31"/>
    <mergeCell ref="C19:D19"/>
    <mergeCell ref="C20:D20"/>
    <mergeCell ref="C21:D21"/>
    <mergeCell ref="C22:D22"/>
    <mergeCell ref="C23:D23"/>
    <mergeCell ref="C24:D24"/>
  </mergeCells>
  <pageMargins left="0.56999999999999995" right="0.56000000000000005" top="0.38" bottom="0.3" header="0.28000000000000003" footer="0.2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4"/>
  </sheetPr>
  <dimension ref="A1:D36"/>
  <sheetViews>
    <sheetView topLeftCell="A13" workbookViewId="0">
      <selection activeCell="A33" sqref="A33:XFD33"/>
    </sheetView>
  </sheetViews>
  <sheetFormatPr defaultRowHeight="12.75"/>
  <cols>
    <col min="1" max="1" width="4.28515625" style="13" customWidth="1"/>
    <col min="2" max="2" width="58.5703125" style="1" customWidth="1"/>
    <col min="3" max="4" width="15" style="1" customWidth="1"/>
    <col min="5" max="256" width="9.140625" style="1"/>
    <col min="257" max="257" width="4.28515625" style="1" customWidth="1"/>
    <col min="258" max="258" width="58.5703125" style="1" customWidth="1"/>
    <col min="259" max="260" width="15" style="1" customWidth="1"/>
    <col min="261" max="512" width="9.140625" style="1"/>
    <col min="513" max="513" width="4.28515625" style="1" customWidth="1"/>
    <col min="514" max="514" width="58.5703125" style="1" customWidth="1"/>
    <col min="515" max="516" width="15" style="1" customWidth="1"/>
    <col min="517" max="768" width="9.140625" style="1"/>
    <col min="769" max="769" width="4.28515625" style="1" customWidth="1"/>
    <col min="770" max="770" width="58.5703125" style="1" customWidth="1"/>
    <col min="771" max="772" width="15" style="1" customWidth="1"/>
    <col min="773" max="1024" width="9.140625" style="1"/>
    <col min="1025" max="1025" width="4.28515625" style="1" customWidth="1"/>
    <col min="1026" max="1026" width="58.5703125" style="1" customWidth="1"/>
    <col min="1027" max="1028" width="15" style="1" customWidth="1"/>
    <col min="1029" max="1280" width="9.140625" style="1"/>
    <col min="1281" max="1281" width="4.28515625" style="1" customWidth="1"/>
    <col min="1282" max="1282" width="58.5703125" style="1" customWidth="1"/>
    <col min="1283" max="1284" width="15" style="1" customWidth="1"/>
    <col min="1285" max="1536" width="9.140625" style="1"/>
    <col min="1537" max="1537" width="4.28515625" style="1" customWidth="1"/>
    <col min="1538" max="1538" width="58.5703125" style="1" customWidth="1"/>
    <col min="1539" max="1540" width="15" style="1" customWidth="1"/>
    <col min="1541" max="1792" width="9.140625" style="1"/>
    <col min="1793" max="1793" width="4.28515625" style="1" customWidth="1"/>
    <col min="1794" max="1794" width="58.5703125" style="1" customWidth="1"/>
    <col min="1795" max="1796" width="15" style="1" customWidth="1"/>
    <col min="1797" max="2048" width="9.140625" style="1"/>
    <col min="2049" max="2049" width="4.28515625" style="1" customWidth="1"/>
    <col min="2050" max="2050" width="58.5703125" style="1" customWidth="1"/>
    <col min="2051" max="2052" width="15" style="1" customWidth="1"/>
    <col min="2053" max="2304" width="9.140625" style="1"/>
    <col min="2305" max="2305" width="4.28515625" style="1" customWidth="1"/>
    <col min="2306" max="2306" width="58.5703125" style="1" customWidth="1"/>
    <col min="2307" max="2308" width="15" style="1" customWidth="1"/>
    <col min="2309" max="2560" width="9.140625" style="1"/>
    <col min="2561" max="2561" width="4.28515625" style="1" customWidth="1"/>
    <col min="2562" max="2562" width="58.5703125" style="1" customWidth="1"/>
    <col min="2563" max="2564" width="15" style="1" customWidth="1"/>
    <col min="2565" max="2816" width="9.140625" style="1"/>
    <col min="2817" max="2817" width="4.28515625" style="1" customWidth="1"/>
    <col min="2818" max="2818" width="58.5703125" style="1" customWidth="1"/>
    <col min="2819" max="2820" width="15" style="1" customWidth="1"/>
    <col min="2821" max="3072" width="9.140625" style="1"/>
    <col min="3073" max="3073" width="4.28515625" style="1" customWidth="1"/>
    <col min="3074" max="3074" width="58.5703125" style="1" customWidth="1"/>
    <col min="3075" max="3076" width="15" style="1" customWidth="1"/>
    <col min="3077" max="3328" width="9.140625" style="1"/>
    <col min="3329" max="3329" width="4.28515625" style="1" customWidth="1"/>
    <col min="3330" max="3330" width="58.5703125" style="1" customWidth="1"/>
    <col min="3331" max="3332" width="15" style="1" customWidth="1"/>
    <col min="3333" max="3584" width="9.140625" style="1"/>
    <col min="3585" max="3585" width="4.28515625" style="1" customWidth="1"/>
    <col min="3586" max="3586" width="58.5703125" style="1" customWidth="1"/>
    <col min="3587" max="3588" width="15" style="1" customWidth="1"/>
    <col min="3589" max="3840" width="9.140625" style="1"/>
    <col min="3841" max="3841" width="4.28515625" style="1" customWidth="1"/>
    <col min="3842" max="3842" width="58.5703125" style="1" customWidth="1"/>
    <col min="3843" max="3844" width="15" style="1" customWidth="1"/>
    <col min="3845" max="4096" width="9.140625" style="1"/>
    <col min="4097" max="4097" width="4.28515625" style="1" customWidth="1"/>
    <col min="4098" max="4098" width="58.5703125" style="1" customWidth="1"/>
    <col min="4099" max="4100" width="15" style="1" customWidth="1"/>
    <col min="4101" max="4352" width="9.140625" style="1"/>
    <col min="4353" max="4353" width="4.28515625" style="1" customWidth="1"/>
    <col min="4354" max="4354" width="58.5703125" style="1" customWidth="1"/>
    <col min="4355" max="4356" width="15" style="1" customWidth="1"/>
    <col min="4357" max="4608" width="9.140625" style="1"/>
    <col min="4609" max="4609" width="4.28515625" style="1" customWidth="1"/>
    <col min="4610" max="4610" width="58.5703125" style="1" customWidth="1"/>
    <col min="4611" max="4612" width="15" style="1" customWidth="1"/>
    <col min="4613" max="4864" width="9.140625" style="1"/>
    <col min="4865" max="4865" width="4.28515625" style="1" customWidth="1"/>
    <col min="4866" max="4866" width="58.5703125" style="1" customWidth="1"/>
    <col min="4867" max="4868" width="15" style="1" customWidth="1"/>
    <col min="4869" max="5120" width="9.140625" style="1"/>
    <col min="5121" max="5121" width="4.28515625" style="1" customWidth="1"/>
    <col min="5122" max="5122" width="58.5703125" style="1" customWidth="1"/>
    <col min="5123" max="5124" width="15" style="1" customWidth="1"/>
    <col min="5125" max="5376" width="9.140625" style="1"/>
    <col min="5377" max="5377" width="4.28515625" style="1" customWidth="1"/>
    <col min="5378" max="5378" width="58.5703125" style="1" customWidth="1"/>
    <col min="5379" max="5380" width="15" style="1" customWidth="1"/>
    <col min="5381" max="5632" width="9.140625" style="1"/>
    <col min="5633" max="5633" width="4.28515625" style="1" customWidth="1"/>
    <col min="5634" max="5634" width="58.5703125" style="1" customWidth="1"/>
    <col min="5635" max="5636" width="15" style="1" customWidth="1"/>
    <col min="5637" max="5888" width="9.140625" style="1"/>
    <col min="5889" max="5889" width="4.28515625" style="1" customWidth="1"/>
    <col min="5890" max="5890" width="58.5703125" style="1" customWidth="1"/>
    <col min="5891" max="5892" width="15" style="1" customWidth="1"/>
    <col min="5893" max="6144" width="9.140625" style="1"/>
    <col min="6145" max="6145" width="4.28515625" style="1" customWidth="1"/>
    <col min="6146" max="6146" width="58.5703125" style="1" customWidth="1"/>
    <col min="6147" max="6148" width="15" style="1" customWidth="1"/>
    <col min="6149" max="6400" width="9.140625" style="1"/>
    <col min="6401" max="6401" width="4.28515625" style="1" customWidth="1"/>
    <col min="6402" max="6402" width="58.5703125" style="1" customWidth="1"/>
    <col min="6403" max="6404" width="15" style="1" customWidth="1"/>
    <col min="6405" max="6656" width="9.140625" style="1"/>
    <col min="6657" max="6657" width="4.28515625" style="1" customWidth="1"/>
    <col min="6658" max="6658" width="58.5703125" style="1" customWidth="1"/>
    <col min="6659" max="6660" width="15" style="1" customWidth="1"/>
    <col min="6661" max="6912" width="9.140625" style="1"/>
    <col min="6913" max="6913" width="4.28515625" style="1" customWidth="1"/>
    <col min="6914" max="6914" width="58.5703125" style="1" customWidth="1"/>
    <col min="6915" max="6916" width="15" style="1" customWidth="1"/>
    <col min="6917" max="7168" width="9.140625" style="1"/>
    <col min="7169" max="7169" width="4.28515625" style="1" customWidth="1"/>
    <col min="7170" max="7170" width="58.5703125" style="1" customWidth="1"/>
    <col min="7171" max="7172" width="15" style="1" customWidth="1"/>
    <col min="7173" max="7424" width="9.140625" style="1"/>
    <col min="7425" max="7425" width="4.28515625" style="1" customWidth="1"/>
    <col min="7426" max="7426" width="58.5703125" style="1" customWidth="1"/>
    <col min="7427" max="7428" width="15" style="1" customWidth="1"/>
    <col min="7429" max="7680" width="9.140625" style="1"/>
    <col min="7681" max="7681" width="4.28515625" style="1" customWidth="1"/>
    <col min="7682" max="7682" width="58.5703125" style="1" customWidth="1"/>
    <col min="7683" max="7684" width="15" style="1" customWidth="1"/>
    <col min="7685" max="7936" width="9.140625" style="1"/>
    <col min="7937" max="7937" width="4.28515625" style="1" customWidth="1"/>
    <col min="7938" max="7938" width="58.5703125" style="1" customWidth="1"/>
    <col min="7939" max="7940" width="15" style="1" customWidth="1"/>
    <col min="7941" max="8192" width="9.140625" style="1"/>
    <col min="8193" max="8193" width="4.28515625" style="1" customWidth="1"/>
    <col min="8194" max="8194" width="58.5703125" style="1" customWidth="1"/>
    <col min="8195" max="8196" width="15" style="1" customWidth="1"/>
    <col min="8197" max="8448" width="9.140625" style="1"/>
    <col min="8449" max="8449" width="4.28515625" style="1" customWidth="1"/>
    <col min="8450" max="8450" width="58.5703125" style="1" customWidth="1"/>
    <col min="8451" max="8452" width="15" style="1" customWidth="1"/>
    <col min="8453" max="8704" width="9.140625" style="1"/>
    <col min="8705" max="8705" width="4.28515625" style="1" customWidth="1"/>
    <col min="8706" max="8706" width="58.5703125" style="1" customWidth="1"/>
    <col min="8707" max="8708" width="15" style="1" customWidth="1"/>
    <col min="8709" max="8960" width="9.140625" style="1"/>
    <col min="8961" max="8961" width="4.28515625" style="1" customWidth="1"/>
    <col min="8962" max="8962" width="58.5703125" style="1" customWidth="1"/>
    <col min="8963" max="8964" width="15" style="1" customWidth="1"/>
    <col min="8965" max="9216" width="9.140625" style="1"/>
    <col min="9217" max="9217" width="4.28515625" style="1" customWidth="1"/>
    <col min="9218" max="9218" width="58.5703125" style="1" customWidth="1"/>
    <col min="9219" max="9220" width="15" style="1" customWidth="1"/>
    <col min="9221" max="9472" width="9.140625" style="1"/>
    <col min="9473" max="9473" width="4.28515625" style="1" customWidth="1"/>
    <col min="9474" max="9474" width="58.5703125" style="1" customWidth="1"/>
    <col min="9475" max="9476" width="15" style="1" customWidth="1"/>
    <col min="9477" max="9728" width="9.140625" style="1"/>
    <col min="9729" max="9729" width="4.28515625" style="1" customWidth="1"/>
    <col min="9730" max="9730" width="58.5703125" style="1" customWidth="1"/>
    <col min="9731" max="9732" width="15" style="1" customWidth="1"/>
    <col min="9733" max="9984" width="9.140625" style="1"/>
    <col min="9985" max="9985" width="4.28515625" style="1" customWidth="1"/>
    <col min="9986" max="9986" width="58.5703125" style="1" customWidth="1"/>
    <col min="9987" max="9988" width="1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4" width="1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500" width="1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6" width="1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2" width="1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8" width="1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4" width="1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80" width="1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6" width="1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2" width="1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8" width="1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4" width="1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60" width="1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6" width="1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2" width="1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8" width="1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4" width="1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40" width="1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6" width="1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2" width="1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8" width="1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4" width="1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20" width="1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6" width="1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2" width="15" style="1" customWidth="1"/>
    <col min="16133" max="16384" width="9.140625" style="1"/>
  </cols>
  <sheetData>
    <row r="1" spans="1:4" ht="15">
      <c r="C1" s="49"/>
      <c r="D1" s="49"/>
    </row>
    <row r="2" spans="1:4" ht="42.75" customHeight="1">
      <c r="A2" s="35" t="s">
        <v>52</v>
      </c>
      <c r="B2" s="35"/>
      <c r="C2" s="35"/>
      <c r="D2" s="35"/>
    </row>
    <row r="3" spans="1:4" ht="20.25" customHeight="1">
      <c r="A3" s="48" t="s">
        <v>53</v>
      </c>
      <c r="B3" s="48"/>
      <c r="C3" s="48"/>
      <c r="D3" s="48"/>
    </row>
    <row r="4" spans="1:4" ht="20.25" customHeight="1">
      <c r="A4" s="40" t="s">
        <v>56</v>
      </c>
      <c r="B4" s="40"/>
      <c r="C4" s="40"/>
      <c r="D4" s="40"/>
    </row>
    <row r="5" spans="1:4" ht="21.75" customHeight="1">
      <c r="A5" s="4">
        <v>1</v>
      </c>
      <c r="B5" s="5" t="s">
        <v>4</v>
      </c>
      <c r="C5" s="38">
        <v>2.19</v>
      </c>
      <c r="D5" s="39"/>
    </row>
    <row r="6" spans="1:4" ht="30" customHeight="1">
      <c r="A6" s="8">
        <f t="shared" ref="A6:A26" si="0">A5+1</f>
        <v>2</v>
      </c>
      <c r="B6" s="6" t="s">
        <v>5</v>
      </c>
      <c r="C6" s="28">
        <v>0.41</v>
      </c>
      <c r="D6" s="29"/>
    </row>
    <row r="7" spans="1:4" ht="30" customHeight="1">
      <c r="A7" s="8">
        <f t="shared" si="0"/>
        <v>3</v>
      </c>
      <c r="B7" s="6" t="s">
        <v>6</v>
      </c>
      <c r="C7" s="28">
        <v>1.57</v>
      </c>
      <c r="D7" s="29"/>
    </row>
    <row r="8" spans="1:4" ht="21.75" customHeight="1">
      <c r="A8" s="8">
        <f t="shared" si="0"/>
        <v>4</v>
      </c>
      <c r="B8" s="6" t="s">
        <v>7</v>
      </c>
      <c r="C8" s="28">
        <v>0.79</v>
      </c>
      <c r="D8" s="29"/>
    </row>
    <row r="9" spans="1:4" ht="21.75" customHeight="1">
      <c r="A9" s="8">
        <f t="shared" si="0"/>
        <v>5</v>
      </c>
      <c r="B9" s="6" t="s">
        <v>8</v>
      </c>
      <c r="C9" s="28">
        <v>0.85</v>
      </c>
      <c r="D9" s="29"/>
    </row>
    <row r="10" spans="1:4" ht="21.75" customHeight="1">
      <c r="A10" s="8">
        <f t="shared" si="0"/>
        <v>6</v>
      </c>
      <c r="B10" s="6" t="s">
        <v>9</v>
      </c>
      <c r="C10" s="28">
        <v>3.88</v>
      </c>
      <c r="D10" s="29"/>
    </row>
    <row r="11" spans="1:4" ht="21.75" customHeight="1">
      <c r="A11" s="8">
        <f t="shared" si="0"/>
        <v>7</v>
      </c>
      <c r="B11" s="6" t="s">
        <v>10</v>
      </c>
      <c r="C11" s="28">
        <v>5.33</v>
      </c>
      <c r="D11" s="29"/>
    </row>
    <row r="12" spans="1:4" ht="21.75" customHeight="1">
      <c r="A12" s="8">
        <f t="shared" si="0"/>
        <v>8</v>
      </c>
      <c r="B12" s="6" t="s">
        <v>11</v>
      </c>
      <c r="C12" s="33">
        <v>0.61</v>
      </c>
      <c r="D12" s="34"/>
    </row>
    <row r="13" spans="1:4" ht="21.75" customHeight="1">
      <c r="A13" s="8">
        <f t="shared" si="0"/>
        <v>9</v>
      </c>
      <c r="B13" s="6" t="s">
        <v>12</v>
      </c>
      <c r="C13" s="28">
        <v>0.14000000000000001</v>
      </c>
      <c r="D13" s="29"/>
    </row>
    <row r="14" spans="1:4" ht="21.75" customHeight="1">
      <c r="A14" s="8">
        <f t="shared" si="0"/>
        <v>10</v>
      </c>
      <c r="B14" s="6" t="s">
        <v>13</v>
      </c>
      <c r="C14" s="28">
        <v>0.16</v>
      </c>
      <c r="D14" s="29"/>
    </row>
    <row r="15" spans="1:4" ht="21.75" customHeight="1">
      <c r="A15" s="8">
        <f t="shared" si="0"/>
        <v>11</v>
      </c>
      <c r="B15" s="6" t="s">
        <v>14</v>
      </c>
      <c r="C15" s="28">
        <v>1.07</v>
      </c>
      <c r="D15" s="29"/>
    </row>
    <row r="16" spans="1:4" ht="21.75" customHeight="1">
      <c r="A16" s="8">
        <f t="shared" si="0"/>
        <v>12</v>
      </c>
      <c r="B16" s="6" t="s">
        <v>15</v>
      </c>
      <c r="C16" s="28">
        <v>1.31</v>
      </c>
      <c r="D16" s="29"/>
    </row>
    <row r="17" spans="1:4" ht="21.75" customHeight="1">
      <c r="A17" s="8">
        <f t="shared" si="0"/>
        <v>13</v>
      </c>
      <c r="B17" s="6" t="s">
        <v>17</v>
      </c>
      <c r="C17" s="28">
        <v>4.6100000000000003</v>
      </c>
      <c r="D17" s="29"/>
    </row>
    <row r="18" spans="1:4" ht="21.75" customHeight="1">
      <c r="A18" s="8">
        <f t="shared" si="0"/>
        <v>14</v>
      </c>
      <c r="B18" s="6" t="s">
        <v>44</v>
      </c>
      <c r="C18" s="28">
        <v>0.32</v>
      </c>
      <c r="D18" s="29"/>
    </row>
    <row r="19" spans="1:4" ht="31.5" customHeight="1">
      <c r="A19" s="8">
        <f t="shared" si="0"/>
        <v>15</v>
      </c>
      <c r="B19" s="6" t="s">
        <v>18</v>
      </c>
      <c r="C19" s="33">
        <v>2</v>
      </c>
      <c r="D19" s="34"/>
    </row>
    <row r="20" spans="1:4" ht="31.5" customHeight="1">
      <c r="A20" s="8">
        <f t="shared" si="0"/>
        <v>16</v>
      </c>
      <c r="B20" s="6" t="s">
        <v>19</v>
      </c>
      <c r="C20" s="28">
        <v>0.49</v>
      </c>
      <c r="D20" s="29"/>
    </row>
    <row r="21" spans="1:4" ht="31.5" customHeight="1">
      <c r="A21" s="8">
        <f t="shared" si="0"/>
        <v>17</v>
      </c>
      <c r="B21" s="6" t="s">
        <v>20</v>
      </c>
      <c r="C21" s="28">
        <v>0.15</v>
      </c>
      <c r="D21" s="29"/>
    </row>
    <row r="22" spans="1:4" ht="21.75" customHeight="1">
      <c r="A22" s="8">
        <f t="shared" si="0"/>
        <v>18</v>
      </c>
      <c r="B22" s="6" t="s">
        <v>35</v>
      </c>
      <c r="C22" s="28">
        <v>1.51</v>
      </c>
      <c r="D22" s="29"/>
    </row>
    <row r="23" spans="1:4" ht="21.75" customHeight="1">
      <c r="A23" s="8">
        <f t="shared" si="0"/>
        <v>19</v>
      </c>
      <c r="B23" s="6" t="s">
        <v>23</v>
      </c>
      <c r="C23" s="33">
        <v>0.3</v>
      </c>
      <c r="D23" s="34"/>
    </row>
    <row r="24" spans="1:4" ht="21.75" customHeight="1">
      <c r="A24" s="8">
        <f t="shared" si="0"/>
        <v>20</v>
      </c>
      <c r="B24" s="6" t="s">
        <v>24</v>
      </c>
      <c r="C24" s="28">
        <v>0.37</v>
      </c>
      <c r="D24" s="29"/>
    </row>
    <row r="25" spans="1:4" ht="29.25" customHeight="1">
      <c r="A25" s="8">
        <f t="shared" si="0"/>
        <v>21</v>
      </c>
      <c r="B25" s="6" t="s">
        <v>25</v>
      </c>
      <c r="C25" s="28">
        <v>0.28000000000000003</v>
      </c>
      <c r="D25" s="29"/>
    </row>
    <row r="26" spans="1:4" ht="29.25" customHeight="1">
      <c r="A26" s="8">
        <f t="shared" si="0"/>
        <v>22</v>
      </c>
      <c r="B26" s="6" t="s">
        <v>26</v>
      </c>
      <c r="C26" s="28">
        <v>0.85</v>
      </c>
      <c r="D26" s="29"/>
    </row>
    <row r="27" spans="1:4" ht="30">
      <c r="A27" s="8">
        <f>1+A26</f>
        <v>23</v>
      </c>
      <c r="B27" s="6" t="s">
        <v>37</v>
      </c>
      <c r="C27" s="28">
        <v>0.65</v>
      </c>
      <c r="D27" s="29"/>
    </row>
    <row r="28" spans="1:4" ht="15">
      <c r="A28" s="9"/>
      <c r="B28" s="10" t="s">
        <v>27</v>
      </c>
      <c r="C28" s="30">
        <f>SUM(C5:D27)</f>
        <v>29.84</v>
      </c>
      <c r="D28" s="31"/>
    </row>
    <row r="29" spans="1:4" ht="15">
      <c r="A29" s="9"/>
      <c r="B29" s="10" t="s">
        <v>28</v>
      </c>
      <c r="C29" s="30">
        <f>C28*1.18-0.01</f>
        <v>35.2012</v>
      </c>
      <c r="D29" s="31"/>
    </row>
    <row r="30" spans="1:4" ht="15">
      <c r="A30" s="23"/>
      <c r="B30" s="24"/>
      <c r="C30" s="25"/>
      <c r="D30" s="25"/>
    </row>
    <row r="31" spans="1:4" ht="15">
      <c r="A31" s="23"/>
      <c r="B31" s="24"/>
      <c r="C31" s="25"/>
      <c r="D31" s="25"/>
    </row>
    <row r="33" spans="1:4" ht="15">
      <c r="A33" s="32" t="s">
        <v>29</v>
      </c>
      <c r="B33" s="32"/>
      <c r="C33" s="32"/>
      <c r="D33" s="32"/>
    </row>
    <row r="34" spans="1:4" ht="15">
      <c r="A34" s="11"/>
      <c r="B34" s="12"/>
      <c r="C34" s="12"/>
      <c r="D34" s="12"/>
    </row>
    <row r="35" spans="1:4" ht="14.25" customHeight="1">
      <c r="A35" s="15" t="s">
        <v>30</v>
      </c>
      <c r="B35" s="14"/>
      <c r="C35" s="12"/>
      <c r="D35" s="12"/>
    </row>
    <row r="36" spans="1:4">
      <c r="A36" s="15" t="s">
        <v>31</v>
      </c>
    </row>
  </sheetData>
  <mergeCells count="30">
    <mergeCell ref="C1:D1"/>
    <mergeCell ref="C13:D13"/>
    <mergeCell ref="A2:D2"/>
    <mergeCell ref="A3:D3"/>
    <mergeCell ref="C5:D5"/>
    <mergeCell ref="C6:D6"/>
    <mergeCell ref="C7:D7"/>
    <mergeCell ref="C8:D8"/>
    <mergeCell ref="C9:D9"/>
    <mergeCell ref="C10:D10"/>
    <mergeCell ref="C11:D11"/>
    <mergeCell ref="C12:D12"/>
    <mergeCell ref="A4:D4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A33:D33"/>
  </mergeCells>
  <pageMargins left="0.49" right="0.21" top="0.38" bottom="0.3" header="0.28000000000000003" footer="0.2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34"/>
  </sheetPr>
  <dimension ref="A1:D35"/>
  <sheetViews>
    <sheetView workbookViewId="0">
      <selection activeCell="F6" sqref="F6"/>
    </sheetView>
  </sheetViews>
  <sheetFormatPr defaultRowHeight="12.75"/>
  <cols>
    <col min="1" max="1" width="4.28515625" style="13" customWidth="1"/>
    <col min="2" max="2" width="58.5703125" style="1" customWidth="1"/>
    <col min="3" max="4" width="15" style="1" customWidth="1"/>
    <col min="5" max="256" width="9.140625" style="1"/>
    <col min="257" max="257" width="4.28515625" style="1" customWidth="1"/>
    <col min="258" max="258" width="58.5703125" style="1" customWidth="1"/>
    <col min="259" max="260" width="15" style="1" customWidth="1"/>
    <col min="261" max="512" width="9.140625" style="1"/>
    <col min="513" max="513" width="4.28515625" style="1" customWidth="1"/>
    <col min="514" max="514" width="58.5703125" style="1" customWidth="1"/>
    <col min="515" max="516" width="15" style="1" customWidth="1"/>
    <col min="517" max="768" width="9.140625" style="1"/>
    <col min="769" max="769" width="4.28515625" style="1" customWidth="1"/>
    <col min="770" max="770" width="58.5703125" style="1" customWidth="1"/>
    <col min="771" max="772" width="15" style="1" customWidth="1"/>
    <col min="773" max="1024" width="9.140625" style="1"/>
    <col min="1025" max="1025" width="4.28515625" style="1" customWidth="1"/>
    <col min="1026" max="1026" width="58.5703125" style="1" customWidth="1"/>
    <col min="1027" max="1028" width="15" style="1" customWidth="1"/>
    <col min="1029" max="1280" width="9.140625" style="1"/>
    <col min="1281" max="1281" width="4.28515625" style="1" customWidth="1"/>
    <col min="1282" max="1282" width="58.5703125" style="1" customWidth="1"/>
    <col min="1283" max="1284" width="15" style="1" customWidth="1"/>
    <col min="1285" max="1536" width="9.140625" style="1"/>
    <col min="1537" max="1537" width="4.28515625" style="1" customWidth="1"/>
    <col min="1538" max="1538" width="58.5703125" style="1" customWidth="1"/>
    <col min="1539" max="1540" width="15" style="1" customWidth="1"/>
    <col min="1541" max="1792" width="9.140625" style="1"/>
    <col min="1793" max="1793" width="4.28515625" style="1" customWidth="1"/>
    <col min="1794" max="1794" width="58.5703125" style="1" customWidth="1"/>
    <col min="1795" max="1796" width="15" style="1" customWidth="1"/>
    <col min="1797" max="2048" width="9.140625" style="1"/>
    <col min="2049" max="2049" width="4.28515625" style="1" customWidth="1"/>
    <col min="2050" max="2050" width="58.5703125" style="1" customWidth="1"/>
    <col min="2051" max="2052" width="15" style="1" customWidth="1"/>
    <col min="2053" max="2304" width="9.140625" style="1"/>
    <col min="2305" max="2305" width="4.28515625" style="1" customWidth="1"/>
    <col min="2306" max="2306" width="58.5703125" style="1" customWidth="1"/>
    <col min="2307" max="2308" width="15" style="1" customWidth="1"/>
    <col min="2309" max="2560" width="9.140625" style="1"/>
    <col min="2561" max="2561" width="4.28515625" style="1" customWidth="1"/>
    <col min="2562" max="2562" width="58.5703125" style="1" customWidth="1"/>
    <col min="2563" max="2564" width="15" style="1" customWidth="1"/>
    <col min="2565" max="2816" width="9.140625" style="1"/>
    <col min="2817" max="2817" width="4.28515625" style="1" customWidth="1"/>
    <col min="2818" max="2818" width="58.5703125" style="1" customWidth="1"/>
    <col min="2819" max="2820" width="15" style="1" customWidth="1"/>
    <col min="2821" max="3072" width="9.140625" style="1"/>
    <col min="3073" max="3073" width="4.28515625" style="1" customWidth="1"/>
    <col min="3074" max="3074" width="58.5703125" style="1" customWidth="1"/>
    <col min="3075" max="3076" width="15" style="1" customWidth="1"/>
    <col min="3077" max="3328" width="9.140625" style="1"/>
    <col min="3329" max="3329" width="4.28515625" style="1" customWidth="1"/>
    <col min="3330" max="3330" width="58.5703125" style="1" customWidth="1"/>
    <col min="3331" max="3332" width="15" style="1" customWidth="1"/>
    <col min="3333" max="3584" width="9.140625" style="1"/>
    <col min="3585" max="3585" width="4.28515625" style="1" customWidth="1"/>
    <col min="3586" max="3586" width="58.5703125" style="1" customWidth="1"/>
    <col min="3587" max="3588" width="15" style="1" customWidth="1"/>
    <col min="3589" max="3840" width="9.140625" style="1"/>
    <col min="3841" max="3841" width="4.28515625" style="1" customWidth="1"/>
    <col min="3842" max="3842" width="58.5703125" style="1" customWidth="1"/>
    <col min="3843" max="3844" width="15" style="1" customWidth="1"/>
    <col min="3845" max="4096" width="9.140625" style="1"/>
    <col min="4097" max="4097" width="4.28515625" style="1" customWidth="1"/>
    <col min="4098" max="4098" width="58.5703125" style="1" customWidth="1"/>
    <col min="4099" max="4100" width="15" style="1" customWidth="1"/>
    <col min="4101" max="4352" width="9.140625" style="1"/>
    <col min="4353" max="4353" width="4.28515625" style="1" customWidth="1"/>
    <col min="4354" max="4354" width="58.5703125" style="1" customWidth="1"/>
    <col min="4355" max="4356" width="15" style="1" customWidth="1"/>
    <col min="4357" max="4608" width="9.140625" style="1"/>
    <col min="4609" max="4609" width="4.28515625" style="1" customWidth="1"/>
    <col min="4610" max="4610" width="58.5703125" style="1" customWidth="1"/>
    <col min="4611" max="4612" width="15" style="1" customWidth="1"/>
    <col min="4613" max="4864" width="9.140625" style="1"/>
    <col min="4865" max="4865" width="4.28515625" style="1" customWidth="1"/>
    <col min="4866" max="4866" width="58.5703125" style="1" customWidth="1"/>
    <col min="4867" max="4868" width="15" style="1" customWidth="1"/>
    <col min="4869" max="5120" width="9.140625" style="1"/>
    <col min="5121" max="5121" width="4.28515625" style="1" customWidth="1"/>
    <col min="5122" max="5122" width="58.5703125" style="1" customWidth="1"/>
    <col min="5123" max="5124" width="15" style="1" customWidth="1"/>
    <col min="5125" max="5376" width="9.140625" style="1"/>
    <col min="5377" max="5377" width="4.28515625" style="1" customWidth="1"/>
    <col min="5378" max="5378" width="58.5703125" style="1" customWidth="1"/>
    <col min="5379" max="5380" width="15" style="1" customWidth="1"/>
    <col min="5381" max="5632" width="9.140625" style="1"/>
    <col min="5633" max="5633" width="4.28515625" style="1" customWidth="1"/>
    <col min="5634" max="5634" width="58.5703125" style="1" customWidth="1"/>
    <col min="5635" max="5636" width="15" style="1" customWidth="1"/>
    <col min="5637" max="5888" width="9.140625" style="1"/>
    <col min="5889" max="5889" width="4.28515625" style="1" customWidth="1"/>
    <col min="5890" max="5890" width="58.5703125" style="1" customWidth="1"/>
    <col min="5891" max="5892" width="15" style="1" customWidth="1"/>
    <col min="5893" max="6144" width="9.140625" style="1"/>
    <col min="6145" max="6145" width="4.28515625" style="1" customWidth="1"/>
    <col min="6146" max="6146" width="58.5703125" style="1" customWidth="1"/>
    <col min="6147" max="6148" width="15" style="1" customWidth="1"/>
    <col min="6149" max="6400" width="9.140625" style="1"/>
    <col min="6401" max="6401" width="4.28515625" style="1" customWidth="1"/>
    <col min="6402" max="6402" width="58.5703125" style="1" customWidth="1"/>
    <col min="6403" max="6404" width="15" style="1" customWidth="1"/>
    <col min="6405" max="6656" width="9.140625" style="1"/>
    <col min="6657" max="6657" width="4.28515625" style="1" customWidth="1"/>
    <col min="6658" max="6658" width="58.5703125" style="1" customWidth="1"/>
    <col min="6659" max="6660" width="15" style="1" customWidth="1"/>
    <col min="6661" max="6912" width="9.140625" style="1"/>
    <col min="6913" max="6913" width="4.28515625" style="1" customWidth="1"/>
    <col min="6914" max="6914" width="58.5703125" style="1" customWidth="1"/>
    <col min="6915" max="6916" width="15" style="1" customWidth="1"/>
    <col min="6917" max="7168" width="9.140625" style="1"/>
    <col min="7169" max="7169" width="4.28515625" style="1" customWidth="1"/>
    <col min="7170" max="7170" width="58.5703125" style="1" customWidth="1"/>
    <col min="7171" max="7172" width="15" style="1" customWidth="1"/>
    <col min="7173" max="7424" width="9.140625" style="1"/>
    <col min="7425" max="7425" width="4.28515625" style="1" customWidth="1"/>
    <col min="7426" max="7426" width="58.5703125" style="1" customWidth="1"/>
    <col min="7427" max="7428" width="15" style="1" customWidth="1"/>
    <col min="7429" max="7680" width="9.140625" style="1"/>
    <col min="7681" max="7681" width="4.28515625" style="1" customWidth="1"/>
    <col min="7682" max="7682" width="58.5703125" style="1" customWidth="1"/>
    <col min="7683" max="7684" width="15" style="1" customWidth="1"/>
    <col min="7685" max="7936" width="9.140625" style="1"/>
    <col min="7937" max="7937" width="4.28515625" style="1" customWidth="1"/>
    <col min="7938" max="7938" width="58.5703125" style="1" customWidth="1"/>
    <col min="7939" max="7940" width="15" style="1" customWidth="1"/>
    <col min="7941" max="8192" width="9.140625" style="1"/>
    <col min="8193" max="8193" width="4.28515625" style="1" customWidth="1"/>
    <col min="8194" max="8194" width="58.5703125" style="1" customWidth="1"/>
    <col min="8195" max="8196" width="15" style="1" customWidth="1"/>
    <col min="8197" max="8448" width="9.140625" style="1"/>
    <col min="8449" max="8449" width="4.28515625" style="1" customWidth="1"/>
    <col min="8450" max="8450" width="58.5703125" style="1" customWidth="1"/>
    <col min="8451" max="8452" width="15" style="1" customWidth="1"/>
    <col min="8453" max="8704" width="9.140625" style="1"/>
    <col min="8705" max="8705" width="4.28515625" style="1" customWidth="1"/>
    <col min="8706" max="8706" width="58.5703125" style="1" customWidth="1"/>
    <col min="8707" max="8708" width="15" style="1" customWidth="1"/>
    <col min="8709" max="8960" width="9.140625" style="1"/>
    <col min="8961" max="8961" width="4.28515625" style="1" customWidth="1"/>
    <col min="8962" max="8962" width="58.5703125" style="1" customWidth="1"/>
    <col min="8963" max="8964" width="15" style="1" customWidth="1"/>
    <col min="8965" max="9216" width="9.140625" style="1"/>
    <col min="9217" max="9217" width="4.28515625" style="1" customWidth="1"/>
    <col min="9218" max="9218" width="58.5703125" style="1" customWidth="1"/>
    <col min="9219" max="9220" width="15" style="1" customWidth="1"/>
    <col min="9221" max="9472" width="9.140625" style="1"/>
    <col min="9473" max="9473" width="4.28515625" style="1" customWidth="1"/>
    <col min="9474" max="9474" width="58.5703125" style="1" customWidth="1"/>
    <col min="9475" max="9476" width="15" style="1" customWidth="1"/>
    <col min="9477" max="9728" width="9.140625" style="1"/>
    <col min="9729" max="9729" width="4.28515625" style="1" customWidth="1"/>
    <col min="9730" max="9730" width="58.5703125" style="1" customWidth="1"/>
    <col min="9731" max="9732" width="15" style="1" customWidth="1"/>
    <col min="9733" max="9984" width="9.140625" style="1"/>
    <col min="9985" max="9985" width="4.28515625" style="1" customWidth="1"/>
    <col min="9986" max="9986" width="58.5703125" style="1" customWidth="1"/>
    <col min="9987" max="9988" width="1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4" width="1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500" width="1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6" width="1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2" width="1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8" width="1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4" width="1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80" width="1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6" width="1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2" width="1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8" width="1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4" width="1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60" width="1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6" width="1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2" width="1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8" width="1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4" width="1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40" width="1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6" width="1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2" width="1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8" width="1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4" width="1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20" width="1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6" width="1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2" width="15" style="1" customWidth="1"/>
    <col min="16133" max="16384" width="9.140625" style="1"/>
  </cols>
  <sheetData>
    <row r="1" spans="1:4" ht="54" customHeight="1">
      <c r="A1" s="35" t="s">
        <v>54</v>
      </c>
      <c r="B1" s="35"/>
      <c r="C1" s="35"/>
      <c r="D1" s="35"/>
    </row>
    <row r="2" spans="1:4" ht="44.25" customHeight="1">
      <c r="A2" s="2" t="s">
        <v>1</v>
      </c>
      <c r="B2" s="3" t="s">
        <v>2</v>
      </c>
      <c r="C2" s="36" t="s">
        <v>3</v>
      </c>
      <c r="D2" s="37"/>
    </row>
    <row r="3" spans="1:4" ht="21" customHeight="1">
      <c r="A3" s="4">
        <v>1</v>
      </c>
      <c r="B3" s="5" t="s">
        <v>4</v>
      </c>
      <c r="C3" s="38">
        <v>2.19</v>
      </c>
      <c r="D3" s="39"/>
    </row>
    <row r="4" spans="1:4" ht="29.25" customHeight="1">
      <c r="A4" s="8">
        <f>A3+1</f>
        <v>2</v>
      </c>
      <c r="B4" s="6" t="s">
        <v>5</v>
      </c>
      <c r="C4" s="28">
        <v>0.41</v>
      </c>
      <c r="D4" s="29"/>
    </row>
    <row r="5" spans="1:4" ht="29.25" customHeight="1">
      <c r="A5" s="8">
        <f t="shared" ref="A5:A26" si="0">1+A4</f>
        <v>3</v>
      </c>
      <c r="B5" s="6" t="s">
        <v>6</v>
      </c>
      <c r="C5" s="28">
        <v>1.57</v>
      </c>
      <c r="D5" s="29"/>
    </row>
    <row r="6" spans="1:4" ht="21" customHeight="1">
      <c r="A6" s="8">
        <f t="shared" si="0"/>
        <v>4</v>
      </c>
      <c r="B6" s="6" t="s">
        <v>7</v>
      </c>
      <c r="C6" s="28">
        <v>0.79</v>
      </c>
      <c r="D6" s="29"/>
    </row>
    <row r="7" spans="1:4" ht="21" customHeight="1">
      <c r="A7" s="8">
        <f t="shared" si="0"/>
        <v>5</v>
      </c>
      <c r="B7" s="6" t="s">
        <v>8</v>
      </c>
      <c r="C7" s="28">
        <v>0.85</v>
      </c>
      <c r="D7" s="29"/>
    </row>
    <row r="8" spans="1:4" ht="21" customHeight="1">
      <c r="A8" s="8">
        <f t="shared" si="0"/>
        <v>6</v>
      </c>
      <c r="B8" s="6" t="s">
        <v>9</v>
      </c>
      <c r="C8" s="28">
        <v>3.88</v>
      </c>
      <c r="D8" s="29"/>
    </row>
    <row r="9" spans="1:4" ht="21" customHeight="1">
      <c r="A9" s="8">
        <f t="shared" si="0"/>
        <v>7</v>
      </c>
      <c r="B9" s="6" t="s">
        <v>10</v>
      </c>
      <c r="C9" s="28">
        <v>5.33</v>
      </c>
      <c r="D9" s="29"/>
    </row>
    <row r="10" spans="1:4" ht="21" customHeight="1">
      <c r="A10" s="8">
        <f t="shared" si="0"/>
        <v>8</v>
      </c>
      <c r="B10" s="6" t="s">
        <v>11</v>
      </c>
      <c r="C10" s="33">
        <v>0.61</v>
      </c>
      <c r="D10" s="34"/>
    </row>
    <row r="11" spans="1:4" ht="21" customHeight="1">
      <c r="A11" s="8">
        <f t="shared" si="0"/>
        <v>9</v>
      </c>
      <c r="B11" s="6" t="s">
        <v>12</v>
      </c>
      <c r="C11" s="28">
        <v>0.14000000000000001</v>
      </c>
      <c r="D11" s="29"/>
    </row>
    <row r="12" spans="1:4" ht="21" customHeight="1">
      <c r="A12" s="8">
        <f t="shared" si="0"/>
        <v>10</v>
      </c>
      <c r="B12" s="6" t="s">
        <v>13</v>
      </c>
      <c r="C12" s="28">
        <v>0.16</v>
      </c>
      <c r="D12" s="29"/>
    </row>
    <row r="13" spans="1:4" ht="21" customHeight="1">
      <c r="A13" s="8">
        <f t="shared" si="0"/>
        <v>11</v>
      </c>
      <c r="B13" s="6" t="s">
        <v>14</v>
      </c>
      <c r="C13" s="28">
        <v>1.07</v>
      </c>
      <c r="D13" s="29"/>
    </row>
    <row r="14" spans="1:4" ht="21" customHeight="1">
      <c r="A14" s="8">
        <f t="shared" si="0"/>
        <v>12</v>
      </c>
      <c r="B14" s="6" t="s">
        <v>15</v>
      </c>
      <c r="C14" s="28">
        <v>1.31</v>
      </c>
      <c r="D14" s="29"/>
    </row>
    <row r="15" spans="1:4" ht="21" customHeight="1">
      <c r="A15" s="8">
        <f t="shared" si="0"/>
        <v>13</v>
      </c>
      <c r="B15" s="6" t="s">
        <v>16</v>
      </c>
      <c r="C15" s="28">
        <v>0.32</v>
      </c>
      <c r="D15" s="29"/>
    </row>
    <row r="16" spans="1:4" ht="21" customHeight="1">
      <c r="A16" s="8">
        <f t="shared" si="0"/>
        <v>14</v>
      </c>
      <c r="B16" s="6" t="s">
        <v>17</v>
      </c>
      <c r="C16" s="28">
        <v>4.6100000000000003</v>
      </c>
      <c r="D16" s="29"/>
    </row>
    <row r="17" spans="1:4" ht="30" customHeight="1">
      <c r="A17" s="8">
        <f t="shared" si="0"/>
        <v>15</v>
      </c>
      <c r="B17" s="6" t="s">
        <v>18</v>
      </c>
      <c r="C17" s="33">
        <v>2</v>
      </c>
      <c r="D17" s="34"/>
    </row>
    <row r="18" spans="1:4" ht="30" customHeight="1">
      <c r="A18" s="8">
        <f t="shared" si="0"/>
        <v>16</v>
      </c>
      <c r="B18" s="6" t="s">
        <v>19</v>
      </c>
      <c r="C18" s="28">
        <v>0.49</v>
      </c>
      <c r="D18" s="29"/>
    </row>
    <row r="19" spans="1:4" ht="30" customHeight="1">
      <c r="A19" s="8">
        <f t="shared" si="0"/>
        <v>17</v>
      </c>
      <c r="B19" s="6" t="s">
        <v>20</v>
      </c>
      <c r="C19" s="28">
        <v>0.15</v>
      </c>
      <c r="D19" s="29"/>
    </row>
    <row r="20" spans="1:4" ht="30" customHeight="1">
      <c r="A20" s="8">
        <f t="shared" si="0"/>
        <v>18</v>
      </c>
      <c r="B20" s="6" t="s">
        <v>21</v>
      </c>
      <c r="C20" s="28">
        <v>0.44</v>
      </c>
      <c r="D20" s="29"/>
    </row>
    <row r="21" spans="1:4" ht="21" customHeight="1">
      <c r="A21" s="8">
        <f t="shared" si="0"/>
        <v>19</v>
      </c>
      <c r="B21" s="6" t="s">
        <v>22</v>
      </c>
      <c r="C21" s="33">
        <v>0.5</v>
      </c>
      <c r="D21" s="34"/>
    </row>
    <row r="22" spans="1:4" ht="21" customHeight="1">
      <c r="A22" s="8">
        <f t="shared" si="0"/>
        <v>20</v>
      </c>
      <c r="B22" s="6" t="s">
        <v>23</v>
      </c>
      <c r="C22" s="33">
        <v>0.3</v>
      </c>
      <c r="D22" s="34"/>
    </row>
    <row r="23" spans="1:4" ht="21" customHeight="1">
      <c r="A23" s="8">
        <f t="shared" si="0"/>
        <v>21</v>
      </c>
      <c r="B23" s="6" t="s">
        <v>24</v>
      </c>
      <c r="C23" s="28">
        <v>0.37</v>
      </c>
      <c r="D23" s="29"/>
    </row>
    <row r="24" spans="1:4" ht="21" customHeight="1">
      <c r="A24" s="8">
        <f t="shared" si="0"/>
        <v>22</v>
      </c>
      <c r="B24" s="6" t="s">
        <v>33</v>
      </c>
      <c r="C24" s="28">
        <v>0.35</v>
      </c>
      <c r="D24" s="29"/>
    </row>
    <row r="25" spans="1:4" ht="29.25" customHeight="1">
      <c r="A25" s="8">
        <f t="shared" si="0"/>
        <v>23</v>
      </c>
      <c r="B25" s="6" t="s">
        <v>25</v>
      </c>
      <c r="C25" s="28">
        <v>0.28000000000000003</v>
      </c>
      <c r="D25" s="29"/>
    </row>
    <row r="26" spans="1:4" ht="29.25" customHeight="1">
      <c r="A26" s="8">
        <f t="shared" si="0"/>
        <v>24</v>
      </c>
      <c r="B26" s="6" t="s">
        <v>26</v>
      </c>
      <c r="C26" s="28">
        <v>0.85</v>
      </c>
      <c r="D26" s="29"/>
    </row>
    <row r="27" spans="1:4" ht="15">
      <c r="A27" s="9"/>
      <c r="B27" s="10" t="s">
        <v>27</v>
      </c>
      <c r="C27" s="30">
        <f>SUM(C3:D26)</f>
        <v>28.970000000000002</v>
      </c>
      <c r="D27" s="31"/>
    </row>
    <row r="28" spans="1:4" ht="15">
      <c r="A28" s="9"/>
      <c r="B28" s="10" t="s">
        <v>28</v>
      </c>
      <c r="C28" s="30">
        <f>C27*1.18+0.001</f>
        <v>34.185600000000001</v>
      </c>
      <c r="D28" s="31"/>
    </row>
    <row r="31" spans="1:4" ht="15">
      <c r="A31" s="32" t="s">
        <v>29</v>
      </c>
      <c r="B31" s="32"/>
      <c r="C31" s="32"/>
      <c r="D31" s="32"/>
    </row>
    <row r="32" spans="1:4" ht="15">
      <c r="B32" s="14"/>
      <c r="C32" s="12"/>
      <c r="D32" s="12"/>
    </row>
    <row r="34" spans="1:1">
      <c r="A34" s="15" t="s">
        <v>30</v>
      </c>
    </row>
    <row r="35" spans="1:1">
      <c r="A35" s="15" t="s">
        <v>31</v>
      </c>
    </row>
  </sheetData>
  <mergeCells count="29">
    <mergeCell ref="A1:D1"/>
    <mergeCell ref="C2:D2"/>
    <mergeCell ref="C3:D3"/>
    <mergeCell ref="C4:D4"/>
    <mergeCell ref="C5:D5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A31:D31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56999999999999995" right="0.56000000000000005" top="0.24" bottom="0.36" header="0.17" footer="0.2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34"/>
  </sheetPr>
  <dimension ref="A1:D34"/>
  <sheetViews>
    <sheetView topLeftCell="A10" workbookViewId="0">
      <selection activeCell="A30" sqref="A30:XFD30"/>
    </sheetView>
  </sheetViews>
  <sheetFormatPr defaultRowHeight="12.75"/>
  <cols>
    <col min="1" max="1" width="4.28515625" style="13" customWidth="1"/>
    <col min="2" max="2" width="58.5703125" style="1" customWidth="1"/>
    <col min="3" max="4" width="15" style="1" customWidth="1"/>
    <col min="5" max="256" width="9.140625" style="1"/>
    <col min="257" max="257" width="4.28515625" style="1" customWidth="1"/>
    <col min="258" max="258" width="58.5703125" style="1" customWidth="1"/>
    <col min="259" max="260" width="15" style="1" customWidth="1"/>
    <col min="261" max="512" width="9.140625" style="1"/>
    <col min="513" max="513" width="4.28515625" style="1" customWidth="1"/>
    <col min="514" max="514" width="58.5703125" style="1" customWidth="1"/>
    <col min="515" max="516" width="15" style="1" customWidth="1"/>
    <col min="517" max="768" width="9.140625" style="1"/>
    <col min="769" max="769" width="4.28515625" style="1" customWidth="1"/>
    <col min="770" max="770" width="58.5703125" style="1" customWidth="1"/>
    <col min="771" max="772" width="15" style="1" customWidth="1"/>
    <col min="773" max="1024" width="9.140625" style="1"/>
    <col min="1025" max="1025" width="4.28515625" style="1" customWidth="1"/>
    <col min="1026" max="1026" width="58.5703125" style="1" customWidth="1"/>
    <col min="1027" max="1028" width="15" style="1" customWidth="1"/>
    <col min="1029" max="1280" width="9.140625" style="1"/>
    <col min="1281" max="1281" width="4.28515625" style="1" customWidth="1"/>
    <col min="1282" max="1282" width="58.5703125" style="1" customWidth="1"/>
    <col min="1283" max="1284" width="15" style="1" customWidth="1"/>
    <col min="1285" max="1536" width="9.140625" style="1"/>
    <col min="1537" max="1537" width="4.28515625" style="1" customWidth="1"/>
    <col min="1538" max="1538" width="58.5703125" style="1" customWidth="1"/>
    <col min="1539" max="1540" width="15" style="1" customWidth="1"/>
    <col min="1541" max="1792" width="9.140625" style="1"/>
    <col min="1793" max="1793" width="4.28515625" style="1" customWidth="1"/>
    <col min="1794" max="1794" width="58.5703125" style="1" customWidth="1"/>
    <col min="1795" max="1796" width="15" style="1" customWidth="1"/>
    <col min="1797" max="2048" width="9.140625" style="1"/>
    <col min="2049" max="2049" width="4.28515625" style="1" customWidth="1"/>
    <col min="2050" max="2050" width="58.5703125" style="1" customWidth="1"/>
    <col min="2051" max="2052" width="15" style="1" customWidth="1"/>
    <col min="2053" max="2304" width="9.140625" style="1"/>
    <col min="2305" max="2305" width="4.28515625" style="1" customWidth="1"/>
    <col min="2306" max="2306" width="58.5703125" style="1" customWidth="1"/>
    <col min="2307" max="2308" width="15" style="1" customWidth="1"/>
    <col min="2309" max="2560" width="9.140625" style="1"/>
    <col min="2561" max="2561" width="4.28515625" style="1" customWidth="1"/>
    <col min="2562" max="2562" width="58.5703125" style="1" customWidth="1"/>
    <col min="2563" max="2564" width="15" style="1" customWidth="1"/>
    <col min="2565" max="2816" width="9.140625" style="1"/>
    <col min="2817" max="2817" width="4.28515625" style="1" customWidth="1"/>
    <col min="2818" max="2818" width="58.5703125" style="1" customWidth="1"/>
    <col min="2819" max="2820" width="15" style="1" customWidth="1"/>
    <col min="2821" max="3072" width="9.140625" style="1"/>
    <col min="3073" max="3073" width="4.28515625" style="1" customWidth="1"/>
    <col min="3074" max="3074" width="58.5703125" style="1" customWidth="1"/>
    <col min="3075" max="3076" width="15" style="1" customWidth="1"/>
    <col min="3077" max="3328" width="9.140625" style="1"/>
    <col min="3329" max="3329" width="4.28515625" style="1" customWidth="1"/>
    <col min="3330" max="3330" width="58.5703125" style="1" customWidth="1"/>
    <col min="3331" max="3332" width="15" style="1" customWidth="1"/>
    <col min="3333" max="3584" width="9.140625" style="1"/>
    <col min="3585" max="3585" width="4.28515625" style="1" customWidth="1"/>
    <col min="3586" max="3586" width="58.5703125" style="1" customWidth="1"/>
    <col min="3587" max="3588" width="15" style="1" customWidth="1"/>
    <col min="3589" max="3840" width="9.140625" style="1"/>
    <col min="3841" max="3841" width="4.28515625" style="1" customWidth="1"/>
    <col min="3842" max="3842" width="58.5703125" style="1" customWidth="1"/>
    <col min="3843" max="3844" width="15" style="1" customWidth="1"/>
    <col min="3845" max="4096" width="9.140625" style="1"/>
    <col min="4097" max="4097" width="4.28515625" style="1" customWidth="1"/>
    <col min="4098" max="4098" width="58.5703125" style="1" customWidth="1"/>
    <col min="4099" max="4100" width="15" style="1" customWidth="1"/>
    <col min="4101" max="4352" width="9.140625" style="1"/>
    <col min="4353" max="4353" width="4.28515625" style="1" customWidth="1"/>
    <col min="4354" max="4354" width="58.5703125" style="1" customWidth="1"/>
    <col min="4355" max="4356" width="15" style="1" customWidth="1"/>
    <col min="4357" max="4608" width="9.140625" style="1"/>
    <col min="4609" max="4609" width="4.28515625" style="1" customWidth="1"/>
    <col min="4610" max="4610" width="58.5703125" style="1" customWidth="1"/>
    <col min="4611" max="4612" width="15" style="1" customWidth="1"/>
    <col min="4613" max="4864" width="9.140625" style="1"/>
    <col min="4865" max="4865" width="4.28515625" style="1" customWidth="1"/>
    <col min="4866" max="4866" width="58.5703125" style="1" customWidth="1"/>
    <col min="4867" max="4868" width="15" style="1" customWidth="1"/>
    <col min="4869" max="5120" width="9.140625" style="1"/>
    <col min="5121" max="5121" width="4.28515625" style="1" customWidth="1"/>
    <col min="5122" max="5122" width="58.5703125" style="1" customWidth="1"/>
    <col min="5123" max="5124" width="15" style="1" customWidth="1"/>
    <col min="5125" max="5376" width="9.140625" style="1"/>
    <col min="5377" max="5377" width="4.28515625" style="1" customWidth="1"/>
    <col min="5378" max="5378" width="58.5703125" style="1" customWidth="1"/>
    <col min="5379" max="5380" width="15" style="1" customWidth="1"/>
    <col min="5381" max="5632" width="9.140625" style="1"/>
    <col min="5633" max="5633" width="4.28515625" style="1" customWidth="1"/>
    <col min="5634" max="5634" width="58.5703125" style="1" customWidth="1"/>
    <col min="5635" max="5636" width="15" style="1" customWidth="1"/>
    <col min="5637" max="5888" width="9.140625" style="1"/>
    <col min="5889" max="5889" width="4.28515625" style="1" customWidth="1"/>
    <col min="5890" max="5890" width="58.5703125" style="1" customWidth="1"/>
    <col min="5891" max="5892" width="15" style="1" customWidth="1"/>
    <col min="5893" max="6144" width="9.140625" style="1"/>
    <col min="6145" max="6145" width="4.28515625" style="1" customWidth="1"/>
    <col min="6146" max="6146" width="58.5703125" style="1" customWidth="1"/>
    <col min="6147" max="6148" width="15" style="1" customWidth="1"/>
    <col min="6149" max="6400" width="9.140625" style="1"/>
    <col min="6401" max="6401" width="4.28515625" style="1" customWidth="1"/>
    <col min="6402" max="6402" width="58.5703125" style="1" customWidth="1"/>
    <col min="6403" max="6404" width="15" style="1" customWidth="1"/>
    <col min="6405" max="6656" width="9.140625" style="1"/>
    <col min="6657" max="6657" width="4.28515625" style="1" customWidth="1"/>
    <col min="6658" max="6658" width="58.5703125" style="1" customWidth="1"/>
    <col min="6659" max="6660" width="15" style="1" customWidth="1"/>
    <col min="6661" max="6912" width="9.140625" style="1"/>
    <col min="6913" max="6913" width="4.28515625" style="1" customWidth="1"/>
    <col min="6914" max="6914" width="58.5703125" style="1" customWidth="1"/>
    <col min="6915" max="6916" width="15" style="1" customWidth="1"/>
    <col min="6917" max="7168" width="9.140625" style="1"/>
    <col min="7169" max="7169" width="4.28515625" style="1" customWidth="1"/>
    <col min="7170" max="7170" width="58.5703125" style="1" customWidth="1"/>
    <col min="7171" max="7172" width="15" style="1" customWidth="1"/>
    <col min="7173" max="7424" width="9.140625" style="1"/>
    <col min="7425" max="7425" width="4.28515625" style="1" customWidth="1"/>
    <col min="7426" max="7426" width="58.5703125" style="1" customWidth="1"/>
    <col min="7427" max="7428" width="15" style="1" customWidth="1"/>
    <col min="7429" max="7680" width="9.140625" style="1"/>
    <col min="7681" max="7681" width="4.28515625" style="1" customWidth="1"/>
    <col min="7682" max="7682" width="58.5703125" style="1" customWidth="1"/>
    <col min="7683" max="7684" width="15" style="1" customWidth="1"/>
    <col min="7685" max="7936" width="9.140625" style="1"/>
    <col min="7937" max="7937" width="4.28515625" style="1" customWidth="1"/>
    <col min="7938" max="7938" width="58.5703125" style="1" customWidth="1"/>
    <col min="7939" max="7940" width="15" style="1" customWidth="1"/>
    <col min="7941" max="8192" width="9.140625" style="1"/>
    <col min="8193" max="8193" width="4.28515625" style="1" customWidth="1"/>
    <col min="8194" max="8194" width="58.5703125" style="1" customWidth="1"/>
    <col min="8195" max="8196" width="15" style="1" customWidth="1"/>
    <col min="8197" max="8448" width="9.140625" style="1"/>
    <col min="8449" max="8449" width="4.28515625" style="1" customWidth="1"/>
    <col min="8450" max="8450" width="58.5703125" style="1" customWidth="1"/>
    <col min="8451" max="8452" width="15" style="1" customWidth="1"/>
    <col min="8453" max="8704" width="9.140625" style="1"/>
    <col min="8705" max="8705" width="4.28515625" style="1" customWidth="1"/>
    <col min="8706" max="8706" width="58.5703125" style="1" customWidth="1"/>
    <col min="8707" max="8708" width="15" style="1" customWidth="1"/>
    <col min="8709" max="8960" width="9.140625" style="1"/>
    <col min="8961" max="8961" width="4.28515625" style="1" customWidth="1"/>
    <col min="8962" max="8962" width="58.5703125" style="1" customWidth="1"/>
    <col min="8963" max="8964" width="15" style="1" customWidth="1"/>
    <col min="8965" max="9216" width="9.140625" style="1"/>
    <col min="9217" max="9217" width="4.28515625" style="1" customWidth="1"/>
    <col min="9218" max="9218" width="58.5703125" style="1" customWidth="1"/>
    <col min="9219" max="9220" width="15" style="1" customWidth="1"/>
    <col min="9221" max="9472" width="9.140625" style="1"/>
    <col min="9473" max="9473" width="4.28515625" style="1" customWidth="1"/>
    <col min="9474" max="9474" width="58.5703125" style="1" customWidth="1"/>
    <col min="9475" max="9476" width="15" style="1" customWidth="1"/>
    <col min="9477" max="9728" width="9.140625" style="1"/>
    <col min="9729" max="9729" width="4.28515625" style="1" customWidth="1"/>
    <col min="9730" max="9730" width="58.5703125" style="1" customWidth="1"/>
    <col min="9731" max="9732" width="15" style="1" customWidth="1"/>
    <col min="9733" max="9984" width="9.140625" style="1"/>
    <col min="9985" max="9985" width="4.28515625" style="1" customWidth="1"/>
    <col min="9986" max="9986" width="58.5703125" style="1" customWidth="1"/>
    <col min="9987" max="9988" width="1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4" width="1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500" width="1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6" width="1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2" width="1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8" width="1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4" width="1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80" width="1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6" width="1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2" width="1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8" width="1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4" width="1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60" width="1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6" width="1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2" width="1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8" width="1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4" width="1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40" width="1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6" width="1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2" width="1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8" width="1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4" width="1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20" width="1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6" width="1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2" width="15" style="1" customWidth="1"/>
    <col min="16133" max="16384" width="9.140625" style="1"/>
  </cols>
  <sheetData>
    <row r="1" spans="1:4" ht="54" customHeight="1">
      <c r="A1" s="35" t="s">
        <v>45</v>
      </c>
      <c r="B1" s="35"/>
      <c r="C1" s="35"/>
      <c r="D1" s="35"/>
    </row>
    <row r="2" spans="1:4" ht="20.25" customHeight="1">
      <c r="A2" s="40" t="s">
        <v>56</v>
      </c>
      <c r="B2" s="40"/>
      <c r="C2" s="40"/>
      <c r="D2" s="40"/>
    </row>
    <row r="3" spans="1:4" ht="44.25" customHeight="1">
      <c r="A3" s="2" t="s">
        <v>1</v>
      </c>
      <c r="B3" s="3" t="s">
        <v>2</v>
      </c>
      <c r="C3" s="36" t="s">
        <v>3</v>
      </c>
      <c r="D3" s="37"/>
    </row>
    <row r="4" spans="1:4" ht="21" customHeight="1">
      <c r="A4" s="4">
        <v>1</v>
      </c>
      <c r="B4" s="5" t="s">
        <v>4</v>
      </c>
      <c r="C4" s="38">
        <v>2.19</v>
      </c>
      <c r="D4" s="39"/>
    </row>
    <row r="5" spans="1:4" ht="29.25" customHeight="1">
      <c r="A5" s="8">
        <f>A4+1</f>
        <v>2</v>
      </c>
      <c r="B5" s="6" t="s">
        <v>5</v>
      </c>
      <c r="C5" s="28">
        <v>0.41</v>
      </c>
      <c r="D5" s="29"/>
    </row>
    <row r="6" spans="1:4" ht="29.25" customHeight="1">
      <c r="A6" s="8">
        <f t="shared" ref="A6:A25" si="0">1+A5</f>
        <v>3</v>
      </c>
      <c r="B6" s="6" t="s">
        <v>6</v>
      </c>
      <c r="C6" s="28">
        <v>1.57</v>
      </c>
      <c r="D6" s="29"/>
    </row>
    <row r="7" spans="1:4" ht="21" customHeight="1">
      <c r="A7" s="8">
        <f t="shared" si="0"/>
        <v>4</v>
      </c>
      <c r="B7" s="6" t="s">
        <v>7</v>
      </c>
      <c r="C7" s="28">
        <v>0.79</v>
      </c>
      <c r="D7" s="29"/>
    </row>
    <row r="8" spans="1:4" ht="21" customHeight="1">
      <c r="A8" s="8">
        <f t="shared" si="0"/>
        <v>5</v>
      </c>
      <c r="B8" s="6" t="s">
        <v>8</v>
      </c>
      <c r="C8" s="28">
        <v>0.85</v>
      </c>
      <c r="D8" s="29"/>
    </row>
    <row r="9" spans="1:4" ht="21" customHeight="1">
      <c r="A9" s="8">
        <f t="shared" si="0"/>
        <v>6</v>
      </c>
      <c r="B9" s="6" t="s">
        <v>9</v>
      </c>
      <c r="C9" s="28">
        <v>3.88</v>
      </c>
      <c r="D9" s="29"/>
    </row>
    <row r="10" spans="1:4" ht="21" customHeight="1">
      <c r="A10" s="8">
        <f t="shared" si="0"/>
        <v>7</v>
      </c>
      <c r="B10" s="6" t="s">
        <v>10</v>
      </c>
      <c r="C10" s="28">
        <v>5.33</v>
      </c>
      <c r="D10" s="29"/>
    </row>
    <row r="11" spans="1:4" ht="21" customHeight="1">
      <c r="A11" s="8">
        <f t="shared" si="0"/>
        <v>8</v>
      </c>
      <c r="B11" s="6" t="s">
        <v>11</v>
      </c>
      <c r="C11" s="33">
        <v>0.61</v>
      </c>
      <c r="D11" s="34"/>
    </row>
    <row r="12" spans="1:4" ht="21" customHeight="1">
      <c r="A12" s="8">
        <f t="shared" si="0"/>
        <v>9</v>
      </c>
      <c r="B12" s="6" t="s">
        <v>12</v>
      </c>
      <c r="C12" s="28">
        <v>0.14000000000000001</v>
      </c>
      <c r="D12" s="29"/>
    </row>
    <row r="13" spans="1:4" ht="21" customHeight="1">
      <c r="A13" s="8">
        <f t="shared" si="0"/>
        <v>10</v>
      </c>
      <c r="B13" s="6" t="s">
        <v>13</v>
      </c>
      <c r="C13" s="28">
        <v>0.16</v>
      </c>
      <c r="D13" s="29"/>
    </row>
    <row r="14" spans="1:4" ht="21" customHeight="1">
      <c r="A14" s="8">
        <f t="shared" si="0"/>
        <v>11</v>
      </c>
      <c r="B14" s="6" t="s">
        <v>14</v>
      </c>
      <c r="C14" s="28">
        <v>1.07</v>
      </c>
      <c r="D14" s="29"/>
    </row>
    <row r="15" spans="1:4" ht="21" customHeight="1">
      <c r="A15" s="8">
        <f t="shared" si="0"/>
        <v>12</v>
      </c>
      <c r="B15" s="6" t="s">
        <v>15</v>
      </c>
      <c r="C15" s="28">
        <v>1.31</v>
      </c>
      <c r="D15" s="29"/>
    </row>
    <row r="16" spans="1:4" ht="21" customHeight="1">
      <c r="A16" s="8">
        <f t="shared" si="0"/>
        <v>13</v>
      </c>
      <c r="B16" s="6" t="s">
        <v>44</v>
      </c>
      <c r="C16" s="28">
        <v>0.32</v>
      </c>
      <c r="D16" s="29"/>
    </row>
    <row r="17" spans="1:4" ht="21" customHeight="1">
      <c r="A17" s="8">
        <f t="shared" si="0"/>
        <v>14</v>
      </c>
      <c r="B17" s="6" t="s">
        <v>17</v>
      </c>
      <c r="C17" s="28">
        <v>4.6100000000000003</v>
      </c>
      <c r="D17" s="29"/>
    </row>
    <row r="18" spans="1:4" ht="30" customHeight="1">
      <c r="A18" s="8">
        <f t="shared" si="0"/>
        <v>15</v>
      </c>
      <c r="B18" s="6" t="s">
        <v>18</v>
      </c>
      <c r="C18" s="33">
        <v>2</v>
      </c>
      <c r="D18" s="34"/>
    </row>
    <row r="19" spans="1:4" ht="30" customHeight="1">
      <c r="A19" s="8">
        <f t="shared" si="0"/>
        <v>16</v>
      </c>
      <c r="B19" s="6" t="s">
        <v>19</v>
      </c>
      <c r="C19" s="28">
        <v>0.49</v>
      </c>
      <c r="D19" s="29"/>
    </row>
    <row r="20" spans="1:4" ht="30" customHeight="1">
      <c r="A20" s="8">
        <f t="shared" si="0"/>
        <v>17</v>
      </c>
      <c r="B20" s="6" t="s">
        <v>20</v>
      </c>
      <c r="C20" s="28">
        <v>0.15</v>
      </c>
      <c r="D20" s="29"/>
    </row>
    <row r="21" spans="1:4" ht="21" customHeight="1">
      <c r="A21" s="8">
        <f t="shared" si="0"/>
        <v>18</v>
      </c>
      <c r="B21" s="6" t="s">
        <v>35</v>
      </c>
      <c r="C21" s="28">
        <v>1.51</v>
      </c>
      <c r="D21" s="29"/>
    </row>
    <row r="22" spans="1:4" ht="21" customHeight="1">
      <c r="A22" s="8">
        <f t="shared" si="0"/>
        <v>19</v>
      </c>
      <c r="B22" s="6" t="s">
        <v>23</v>
      </c>
      <c r="C22" s="33">
        <v>0.3</v>
      </c>
      <c r="D22" s="34"/>
    </row>
    <row r="23" spans="1:4" ht="21" customHeight="1">
      <c r="A23" s="8">
        <f t="shared" si="0"/>
        <v>20</v>
      </c>
      <c r="B23" s="6" t="s">
        <v>24</v>
      </c>
      <c r="C23" s="28">
        <v>0.37</v>
      </c>
      <c r="D23" s="29"/>
    </row>
    <row r="24" spans="1:4" ht="29.25" customHeight="1">
      <c r="A24" s="8">
        <f t="shared" si="0"/>
        <v>21</v>
      </c>
      <c r="B24" s="6" t="s">
        <v>25</v>
      </c>
      <c r="C24" s="28">
        <v>0.28000000000000003</v>
      </c>
      <c r="D24" s="29"/>
    </row>
    <row r="25" spans="1:4" ht="29.25" customHeight="1">
      <c r="A25" s="8">
        <f t="shared" si="0"/>
        <v>22</v>
      </c>
      <c r="B25" s="6" t="s">
        <v>26</v>
      </c>
      <c r="C25" s="28">
        <v>0.85</v>
      </c>
      <c r="D25" s="29"/>
    </row>
    <row r="26" spans="1:4" ht="15">
      <c r="A26" s="9"/>
      <c r="B26" s="10" t="s">
        <v>27</v>
      </c>
      <c r="C26" s="30">
        <f>SUM(C4:D25)</f>
        <v>29.19</v>
      </c>
      <c r="D26" s="31"/>
    </row>
    <row r="27" spans="1:4" ht="15">
      <c r="A27" s="9"/>
      <c r="B27" s="10" t="s">
        <v>28</v>
      </c>
      <c r="C27" s="30">
        <f>C26*1.18</f>
        <v>34.444200000000002</v>
      </c>
      <c r="D27" s="31"/>
    </row>
    <row r="30" spans="1:4" ht="15">
      <c r="A30" s="32" t="s">
        <v>29</v>
      </c>
      <c r="B30" s="32"/>
      <c r="C30" s="32"/>
      <c r="D30" s="32"/>
    </row>
    <row r="31" spans="1:4" ht="15">
      <c r="B31" s="14"/>
      <c r="C31" s="12"/>
      <c r="D31" s="12"/>
    </row>
    <row r="33" spans="1:1">
      <c r="A33" s="15" t="s">
        <v>30</v>
      </c>
    </row>
    <row r="34" spans="1:1">
      <c r="A34" s="15" t="s">
        <v>31</v>
      </c>
    </row>
  </sheetData>
  <mergeCells count="28">
    <mergeCell ref="A1:D1"/>
    <mergeCell ref="C3:D3"/>
    <mergeCell ref="C4:D4"/>
    <mergeCell ref="C5:D5"/>
    <mergeCell ref="C6:D6"/>
    <mergeCell ref="A2:D2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25:D25"/>
    <mergeCell ref="C26:D26"/>
    <mergeCell ref="C27:D27"/>
    <mergeCell ref="A30:D30"/>
    <mergeCell ref="C19:D19"/>
    <mergeCell ref="C20:D20"/>
    <mergeCell ref="C21:D21"/>
    <mergeCell ref="C22:D22"/>
    <mergeCell ref="C23:D23"/>
    <mergeCell ref="C24:D24"/>
  </mergeCells>
  <pageMargins left="0.56999999999999995" right="0.56000000000000005" top="0.24" bottom="0.36" header="0.17" footer="0.2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34"/>
  </sheetPr>
  <dimension ref="A1:D33"/>
  <sheetViews>
    <sheetView topLeftCell="A19" workbookViewId="0">
      <selection activeCell="B38" sqref="B38"/>
    </sheetView>
  </sheetViews>
  <sheetFormatPr defaultRowHeight="12.75"/>
  <cols>
    <col min="1" max="1" width="4.28515625" style="13" customWidth="1"/>
    <col min="2" max="2" width="58.5703125" style="1" customWidth="1"/>
    <col min="3" max="4" width="15" style="1" customWidth="1"/>
    <col min="5" max="256" width="9.140625" style="1"/>
    <col min="257" max="257" width="4.28515625" style="1" customWidth="1"/>
    <col min="258" max="258" width="58.5703125" style="1" customWidth="1"/>
    <col min="259" max="260" width="15" style="1" customWidth="1"/>
    <col min="261" max="512" width="9.140625" style="1"/>
    <col min="513" max="513" width="4.28515625" style="1" customWidth="1"/>
    <col min="514" max="514" width="58.5703125" style="1" customWidth="1"/>
    <col min="515" max="516" width="15" style="1" customWidth="1"/>
    <col min="517" max="768" width="9.140625" style="1"/>
    <col min="769" max="769" width="4.28515625" style="1" customWidth="1"/>
    <col min="770" max="770" width="58.5703125" style="1" customWidth="1"/>
    <col min="771" max="772" width="15" style="1" customWidth="1"/>
    <col min="773" max="1024" width="9.140625" style="1"/>
    <col min="1025" max="1025" width="4.28515625" style="1" customWidth="1"/>
    <col min="1026" max="1026" width="58.5703125" style="1" customWidth="1"/>
    <col min="1027" max="1028" width="15" style="1" customWidth="1"/>
    <col min="1029" max="1280" width="9.140625" style="1"/>
    <col min="1281" max="1281" width="4.28515625" style="1" customWidth="1"/>
    <col min="1282" max="1282" width="58.5703125" style="1" customWidth="1"/>
    <col min="1283" max="1284" width="15" style="1" customWidth="1"/>
    <col min="1285" max="1536" width="9.140625" style="1"/>
    <col min="1537" max="1537" width="4.28515625" style="1" customWidth="1"/>
    <col min="1538" max="1538" width="58.5703125" style="1" customWidth="1"/>
    <col min="1539" max="1540" width="15" style="1" customWidth="1"/>
    <col min="1541" max="1792" width="9.140625" style="1"/>
    <col min="1793" max="1793" width="4.28515625" style="1" customWidth="1"/>
    <col min="1794" max="1794" width="58.5703125" style="1" customWidth="1"/>
    <col min="1795" max="1796" width="15" style="1" customWidth="1"/>
    <col min="1797" max="2048" width="9.140625" style="1"/>
    <col min="2049" max="2049" width="4.28515625" style="1" customWidth="1"/>
    <col min="2050" max="2050" width="58.5703125" style="1" customWidth="1"/>
    <col min="2051" max="2052" width="15" style="1" customWidth="1"/>
    <col min="2053" max="2304" width="9.140625" style="1"/>
    <col min="2305" max="2305" width="4.28515625" style="1" customWidth="1"/>
    <col min="2306" max="2306" width="58.5703125" style="1" customWidth="1"/>
    <col min="2307" max="2308" width="15" style="1" customWidth="1"/>
    <col min="2309" max="2560" width="9.140625" style="1"/>
    <col min="2561" max="2561" width="4.28515625" style="1" customWidth="1"/>
    <col min="2562" max="2562" width="58.5703125" style="1" customWidth="1"/>
    <col min="2563" max="2564" width="15" style="1" customWidth="1"/>
    <col min="2565" max="2816" width="9.140625" style="1"/>
    <col min="2817" max="2817" width="4.28515625" style="1" customWidth="1"/>
    <col min="2818" max="2818" width="58.5703125" style="1" customWidth="1"/>
    <col min="2819" max="2820" width="15" style="1" customWidth="1"/>
    <col min="2821" max="3072" width="9.140625" style="1"/>
    <col min="3073" max="3073" width="4.28515625" style="1" customWidth="1"/>
    <col min="3074" max="3074" width="58.5703125" style="1" customWidth="1"/>
    <col min="3075" max="3076" width="15" style="1" customWidth="1"/>
    <col min="3077" max="3328" width="9.140625" style="1"/>
    <col min="3329" max="3329" width="4.28515625" style="1" customWidth="1"/>
    <col min="3330" max="3330" width="58.5703125" style="1" customWidth="1"/>
    <col min="3331" max="3332" width="15" style="1" customWidth="1"/>
    <col min="3333" max="3584" width="9.140625" style="1"/>
    <col min="3585" max="3585" width="4.28515625" style="1" customWidth="1"/>
    <col min="3586" max="3586" width="58.5703125" style="1" customWidth="1"/>
    <col min="3587" max="3588" width="15" style="1" customWidth="1"/>
    <col min="3589" max="3840" width="9.140625" style="1"/>
    <col min="3841" max="3841" width="4.28515625" style="1" customWidth="1"/>
    <col min="3842" max="3842" width="58.5703125" style="1" customWidth="1"/>
    <col min="3843" max="3844" width="15" style="1" customWidth="1"/>
    <col min="3845" max="4096" width="9.140625" style="1"/>
    <col min="4097" max="4097" width="4.28515625" style="1" customWidth="1"/>
    <col min="4098" max="4098" width="58.5703125" style="1" customWidth="1"/>
    <col min="4099" max="4100" width="15" style="1" customWidth="1"/>
    <col min="4101" max="4352" width="9.140625" style="1"/>
    <col min="4353" max="4353" width="4.28515625" style="1" customWidth="1"/>
    <col min="4354" max="4354" width="58.5703125" style="1" customWidth="1"/>
    <col min="4355" max="4356" width="15" style="1" customWidth="1"/>
    <col min="4357" max="4608" width="9.140625" style="1"/>
    <col min="4609" max="4609" width="4.28515625" style="1" customWidth="1"/>
    <col min="4610" max="4610" width="58.5703125" style="1" customWidth="1"/>
    <col min="4611" max="4612" width="15" style="1" customWidth="1"/>
    <col min="4613" max="4864" width="9.140625" style="1"/>
    <col min="4865" max="4865" width="4.28515625" style="1" customWidth="1"/>
    <col min="4866" max="4866" width="58.5703125" style="1" customWidth="1"/>
    <col min="4867" max="4868" width="15" style="1" customWidth="1"/>
    <col min="4869" max="5120" width="9.140625" style="1"/>
    <col min="5121" max="5121" width="4.28515625" style="1" customWidth="1"/>
    <col min="5122" max="5122" width="58.5703125" style="1" customWidth="1"/>
    <col min="5123" max="5124" width="15" style="1" customWidth="1"/>
    <col min="5125" max="5376" width="9.140625" style="1"/>
    <col min="5377" max="5377" width="4.28515625" style="1" customWidth="1"/>
    <col min="5378" max="5378" width="58.5703125" style="1" customWidth="1"/>
    <col min="5379" max="5380" width="15" style="1" customWidth="1"/>
    <col min="5381" max="5632" width="9.140625" style="1"/>
    <col min="5633" max="5633" width="4.28515625" style="1" customWidth="1"/>
    <col min="5634" max="5634" width="58.5703125" style="1" customWidth="1"/>
    <col min="5635" max="5636" width="15" style="1" customWidth="1"/>
    <col min="5637" max="5888" width="9.140625" style="1"/>
    <col min="5889" max="5889" width="4.28515625" style="1" customWidth="1"/>
    <col min="5890" max="5890" width="58.5703125" style="1" customWidth="1"/>
    <col min="5891" max="5892" width="15" style="1" customWidth="1"/>
    <col min="5893" max="6144" width="9.140625" style="1"/>
    <col min="6145" max="6145" width="4.28515625" style="1" customWidth="1"/>
    <col min="6146" max="6146" width="58.5703125" style="1" customWidth="1"/>
    <col min="6147" max="6148" width="15" style="1" customWidth="1"/>
    <col min="6149" max="6400" width="9.140625" style="1"/>
    <col min="6401" max="6401" width="4.28515625" style="1" customWidth="1"/>
    <col min="6402" max="6402" width="58.5703125" style="1" customWidth="1"/>
    <col min="6403" max="6404" width="15" style="1" customWidth="1"/>
    <col min="6405" max="6656" width="9.140625" style="1"/>
    <col min="6657" max="6657" width="4.28515625" style="1" customWidth="1"/>
    <col min="6658" max="6658" width="58.5703125" style="1" customWidth="1"/>
    <col min="6659" max="6660" width="15" style="1" customWidth="1"/>
    <col min="6661" max="6912" width="9.140625" style="1"/>
    <col min="6913" max="6913" width="4.28515625" style="1" customWidth="1"/>
    <col min="6914" max="6914" width="58.5703125" style="1" customWidth="1"/>
    <col min="6915" max="6916" width="15" style="1" customWidth="1"/>
    <col min="6917" max="7168" width="9.140625" style="1"/>
    <col min="7169" max="7169" width="4.28515625" style="1" customWidth="1"/>
    <col min="7170" max="7170" width="58.5703125" style="1" customWidth="1"/>
    <col min="7171" max="7172" width="15" style="1" customWidth="1"/>
    <col min="7173" max="7424" width="9.140625" style="1"/>
    <col min="7425" max="7425" width="4.28515625" style="1" customWidth="1"/>
    <col min="7426" max="7426" width="58.5703125" style="1" customWidth="1"/>
    <col min="7427" max="7428" width="15" style="1" customWidth="1"/>
    <col min="7429" max="7680" width="9.140625" style="1"/>
    <col min="7681" max="7681" width="4.28515625" style="1" customWidth="1"/>
    <col min="7682" max="7682" width="58.5703125" style="1" customWidth="1"/>
    <col min="7683" max="7684" width="15" style="1" customWidth="1"/>
    <col min="7685" max="7936" width="9.140625" style="1"/>
    <col min="7937" max="7937" width="4.28515625" style="1" customWidth="1"/>
    <col min="7938" max="7938" width="58.5703125" style="1" customWidth="1"/>
    <col min="7939" max="7940" width="15" style="1" customWidth="1"/>
    <col min="7941" max="8192" width="9.140625" style="1"/>
    <col min="8193" max="8193" width="4.28515625" style="1" customWidth="1"/>
    <col min="8194" max="8194" width="58.5703125" style="1" customWidth="1"/>
    <col min="8195" max="8196" width="15" style="1" customWidth="1"/>
    <col min="8197" max="8448" width="9.140625" style="1"/>
    <col min="8449" max="8449" width="4.28515625" style="1" customWidth="1"/>
    <col min="8450" max="8450" width="58.5703125" style="1" customWidth="1"/>
    <col min="8451" max="8452" width="15" style="1" customWidth="1"/>
    <col min="8453" max="8704" width="9.140625" style="1"/>
    <col min="8705" max="8705" width="4.28515625" style="1" customWidth="1"/>
    <col min="8706" max="8706" width="58.5703125" style="1" customWidth="1"/>
    <col min="8707" max="8708" width="15" style="1" customWidth="1"/>
    <col min="8709" max="8960" width="9.140625" style="1"/>
    <col min="8961" max="8961" width="4.28515625" style="1" customWidth="1"/>
    <col min="8962" max="8962" width="58.5703125" style="1" customWidth="1"/>
    <col min="8963" max="8964" width="15" style="1" customWidth="1"/>
    <col min="8965" max="9216" width="9.140625" style="1"/>
    <col min="9217" max="9217" width="4.28515625" style="1" customWidth="1"/>
    <col min="9218" max="9218" width="58.5703125" style="1" customWidth="1"/>
    <col min="9219" max="9220" width="15" style="1" customWidth="1"/>
    <col min="9221" max="9472" width="9.140625" style="1"/>
    <col min="9473" max="9473" width="4.28515625" style="1" customWidth="1"/>
    <col min="9474" max="9474" width="58.5703125" style="1" customWidth="1"/>
    <col min="9475" max="9476" width="15" style="1" customWidth="1"/>
    <col min="9477" max="9728" width="9.140625" style="1"/>
    <col min="9729" max="9729" width="4.28515625" style="1" customWidth="1"/>
    <col min="9730" max="9730" width="58.5703125" style="1" customWidth="1"/>
    <col min="9731" max="9732" width="15" style="1" customWidth="1"/>
    <col min="9733" max="9984" width="9.140625" style="1"/>
    <col min="9985" max="9985" width="4.28515625" style="1" customWidth="1"/>
    <col min="9986" max="9986" width="58.5703125" style="1" customWidth="1"/>
    <col min="9987" max="9988" width="1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4" width="1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500" width="1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6" width="1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2" width="1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8" width="1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4" width="1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80" width="1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6" width="1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2" width="1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8" width="1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4" width="1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60" width="1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6" width="1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2" width="1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8" width="1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4" width="1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40" width="1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6" width="1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2" width="1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8" width="1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4" width="1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20" width="1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6" width="1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2" width="15" style="1" customWidth="1"/>
    <col min="16133" max="16384" width="9.140625" style="1"/>
  </cols>
  <sheetData>
    <row r="1" spans="1:4" ht="54" customHeight="1">
      <c r="A1" s="35" t="s">
        <v>46</v>
      </c>
      <c r="B1" s="35"/>
      <c r="C1" s="35"/>
      <c r="D1" s="35"/>
    </row>
    <row r="2" spans="1:4" ht="20.25" customHeight="1">
      <c r="A2" s="40" t="s">
        <v>56</v>
      </c>
      <c r="B2" s="40"/>
      <c r="C2" s="40"/>
      <c r="D2" s="40"/>
    </row>
    <row r="3" spans="1:4" ht="21" customHeight="1">
      <c r="A3" s="4">
        <v>1</v>
      </c>
      <c r="B3" s="5" t="s">
        <v>4</v>
      </c>
      <c r="C3" s="38">
        <v>2.19</v>
      </c>
      <c r="D3" s="39"/>
    </row>
    <row r="4" spans="1:4" ht="29.25" customHeight="1">
      <c r="A4" s="8">
        <f>A3+1</f>
        <v>2</v>
      </c>
      <c r="B4" s="6" t="s">
        <v>5</v>
      </c>
      <c r="C4" s="28">
        <v>0.41</v>
      </c>
      <c r="D4" s="29"/>
    </row>
    <row r="5" spans="1:4" ht="29.25" customHeight="1">
      <c r="A5" s="8">
        <f t="shared" ref="A5:A16" si="0">1+A4</f>
        <v>3</v>
      </c>
      <c r="B5" s="6" t="s">
        <v>6</v>
      </c>
      <c r="C5" s="28">
        <v>1.57</v>
      </c>
      <c r="D5" s="29"/>
    </row>
    <row r="6" spans="1:4" ht="21" customHeight="1">
      <c r="A6" s="8">
        <f t="shared" si="0"/>
        <v>4</v>
      </c>
      <c r="B6" s="6" t="s">
        <v>7</v>
      </c>
      <c r="C6" s="28">
        <v>0.79</v>
      </c>
      <c r="D6" s="29"/>
    </row>
    <row r="7" spans="1:4" ht="21" customHeight="1">
      <c r="A7" s="8">
        <f t="shared" si="0"/>
        <v>5</v>
      </c>
      <c r="B7" s="6" t="s">
        <v>8</v>
      </c>
      <c r="C7" s="28">
        <v>0.85</v>
      </c>
      <c r="D7" s="29"/>
    </row>
    <row r="8" spans="1:4" ht="21" customHeight="1">
      <c r="A8" s="8">
        <f t="shared" si="0"/>
        <v>6</v>
      </c>
      <c r="B8" s="6" t="s">
        <v>9</v>
      </c>
      <c r="C8" s="28">
        <v>3.88</v>
      </c>
      <c r="D8" s="29"/>
    </row>
    <row r="9" spans="1:4" ht="21" customHeight="1">
      <c r="A9" s="8">
        <f t="shared" si="0"/>
        <v>7</v>
      </c>
      <c r="B9" s="6" t="s">
        <v>10</v>
      </c>
      <c r="C9" s="28">
        <v>5.33</v>
      </c>
      <c r="D9" s="29"/>
    </row>
    <row r="10" spans="1:4" ht="21" customHeight="1">
      <c r="A10" s="8">
        <f t="shared" si="0"/>
        <v>8</v>
      </c>
      <c r="B10" s="6" t="s">
        <v>11</v>
      </c>
      <c r="C10" s="33">
        <v>0.61</v>
      </c>
      <c r="D10" s="34"/>
    </row>
    <row r="11" spans="1:4" ht="21" customHeight="1">
      <c r="A11" s="8">
        <f t="shared" si="0"/>
        <v>9</v>
      </c>
      <c r="B11" s="6" t="s">
        <v>12</v>
      </c>
      <c r="C11" s="28">
        <v>0.14000000000000001</v>
      </c>
      <c r="D11" s="29"/>
    </row>
    <row r="12" spans="1:4" ht="21" customHeight="1">
      <c r="A12" s="8">
        <f t="shared" si="0"/>
        <v>10</v>
      </c>
      <c r="B12" s="6" t="s">
        <v>13</v>
      </c>
      <c r="C12" s="28">
        <v>0.16</v>
      </c>
      <c r="D12" s="29"/>
    </row>
    <row r="13" spans="1:4" ht="21" customHeight="1">
      <c r="A13" s="8">
        <f t="shared" si="0"/>
        <v>11</v>
      </c>
      <c r="B13" s="6" t="s">
        <v>14</v>
      </c>
      <c r="C13" s="28">
        <v>1.07</v>
      </c>
      <c r="D13" s="29"/>
    </row>
    <row r="14" spans="1:4" ht="21" customHeight="1">
      <c r="A14" s="8">
        <f t="shared" si="0"/>
        <v>12</v>
      </c>
      <c r="B14" s="6" t="s">
        <v>15</v>
      </c>
      <c r="C14" s="28">
        <v>1.31</v>
      </c>
      <c r="D14" s="29"/>
    </row>
    <row r="15" spans="1:4" ht="21" customHeight="1">
      <c r="A15" s="8">
        <v>13</v>
      </c>
      <c r="B15" s="6" t="s">
        <v>44</v>
      </c>
      <c r="C15" s="28">
        <v>0.32</v>
      </c>
      <c r="D15" s="29"/>
    </row>
    <row r="16" spans="1:4" ht="21" customHeight="1">
      <c r="A16" s="8">
        <f t="shared" si="0"/>
        <v>14</v>
      </c>
      <c r="B16" s="6" t="s">
        <v>17</v>
      </c>
      <c r="C16" s="28">
        <v>4.6100000000000003</v>
      </c>
      <c r="D16" s="29"/>
    </row>
    <row r="17" spans="1:4" ht="30" customHeight="1">
      <c r="A17" s="8">
        <v>15</v>
      </c>
      <c r="B17" s="6" t="s">
        <v>18</v>
      </c>
      <c r="C17" s="33">
        <v>2</v>
      </c>
      <c r="D17" s="34"/>
    </row>
    <row r="18" spans="1:4" ht="30" customHeight="1">
      <c r="A18" s="8">
        <v>16</v>
      </c>
      <c r="B18" s="6" t="s">
        <v>19</v>
      </c>
      <c r="C18" s="28">
        <v>0.49</v>
      </c>
      <c r="D18" s="29"/>
    </row>
    <row r="19" spans="1:4" ht="30" customHeight="1">
      <c r="A19" s="8">
        <f t="shared" ref="A19:A24" si="1">1+A18</f>
        <v>17</v>
      </c>
      <c r="B19" s="6" t="s">
        <v>20</v>
      </c>
      <c r="C19" s="28">
        <v>0.15</v>
      </c>
      <c r="D19" s="29"/>
    </row>
    <row r="20" spans="1:4" ht="21" customHeight="1">
      <c r="A20" s="8">
        <f t="shared" si="1"/>
        <v>18</v>
      </c>
      <c r="B20" s="6" t="s">
        <v>35</v>
      </c>
      <c r="C20" s="28">
        <v>1.51</v>
      </c>
      <c r="D20" s="29"/>
    </row>
    <row r="21" spans="1:4" ht="21" customHeight="1">
      <c r="A21" s="8">
        <f t="shared" si="1"/>
        <v>19</v>
      </c>
      <c r="B21" s="6" t="s">
        <v>23</v>
      </c>
      <c r="C21" s="33">
        <v>0.3</v>
      </c>
      <c r="D21" s="34"/>
    </row>
    <row r="22" spans="1:4" ht="21" customHeight="1">
      <c r="A22" s="8">
        <f t="shared" si="1"/>
        <v>20</v>
      </c>
      <c r="B22" s="6" t="s">
        <v>24</v>
      </c>
      <c r="C22" s="28">
        <v>0.37</v>
      </c>
      <c r="D22" s="29"/>
    </row>
    <row r="23" spans="1:4" ht="29.25" customHeight="1">
      <c r="A23" s="8">
        <f t="shared" si="1"/>
        <v>21</v>
      </c>
      <c r="B23" s="6" t="s">
        <v>25</v>
      </c>
      <c r="C23" s="28">
        <v>0.28000000000000003</v>
      </c>
      <c r="D23" s="29"/>
    </row>
    <row r="24" spans="1:4" ht="29.25" customHeight="1">
      <c r="A24" s="8">
        <f t="shared" si="1"/>
        <v>22</v>
      </c>
      <c r="B24" s="6" t="s">
        <v>26</v>
      </c>
      <c r="C24" s="28">
        <v>0.85</v>
      </c>
      <c r="D24" s="29"/>
    </row>
    <row r="25" spans="1:4" ht="15">
      <c r="A25" s="9"/>
      <c r="B25" s="10" t="s">
        <v>27</v>
      </c>
      <c r="C25" s="30">
        <f>SUM(C3:D24)</f>
        <v>29.19</v>
      </c>
      <c r="D25" s="31"/>
    </row>
    <row r="26" spans="1:4" ht="15">
      <c r="A26" s="9"/>
      <c r="B26" s="10" t="s">
        <v>28</v>
      </c>
      <c r="C26" s="30">
        <f>C25*1.18</f>
        <v>34.444200000000002</v>
      </c>
      <c r="D26" s="31"/>
    </row>
    <row r="29" spans="1:4" ht="15">
      <c r="A29" s="32" t="s">
        <v>29</v>
      </c>
      <c r="B29" s="32"/>
      <c r="C29" s="32"/>
      <c r="D29" s="32"/>
    </row>
    <row r="30" spans="1:4" ht="15">
      <c r="B30" s="14"/>
      <c r="C30" s="12"/>
      <c r="D30" s="12"/>
    </row>
    <row r="32" spans="1:4">
      <c r="A32" s="15" t="s">
        <v>30</v>
      </c>
    </row>
    <row r="33" spans="1:1">
      <c r="A33" s="15" t="s">
        <v>31</v>
      </c>
    </row>
  </sheetData>
  <mergeCells count="27">
    <mergeCell ref="A1:D1"/>
    <mergeCell ref="C3:D3"/>
    <mergeCell ref="C4:D4"/>
    <mergeCell ref="C5:D5"/>
    <mergeCell ref="A2:D2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24:D24"/>
    <mergeCell ref="C25:D25"/>
    <mergeCell ref="C26:D26"/>
    <mergeCell ref="A29:D29"/>
    <mergeCell ref="C18:D18"/>
    <mergeCell ref="C19:D19"/>
    <mergeCell ref="C20:D20"/>
    <mergeCell ref="C21:D21"/>
    <mergeCell ref="C22:D22"/>
    <mergeCell ref="C23:D23"/>
  </mergeCells>
  <pageMargins left="0.56999999999999995" right="0.56000000000000005" top="0.24" bottom="0.36" header="0.17" footer="0.24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30"/>
  </sheetPr>
  <dimension ref="A1:D32"/>
  <sheetViews>
    <sheetView tabSelected="1" workbookViewId="0">
      <selection activeCell="A2" sqref="A2:XFD2"/>
    </sheetView>
  </sheetViews>
  <sheetFormatPr defaultRowHeight="12.75"/>
  <cols>
    <col min="1" max="1" width="4.28515625" style="1" customWidth="1"/>
    <col min="2" max="2" width="58.5703125" style="1" customWidth="1"/>
    <col min="3" max="4" width="15" style="1" customWidth="1"/>
    <col min="5" max="256" width="9.140625" style="1"/>
    <col min="257" max="257" width="4.28515625" style="1" customWidth="1"/>
    <col min="258" max="258" width="58.5703125" style="1" customWidth="1"/>
    <col min="259" max="260" width="15" style="1" customWidth="1"/>
    <col min="261" max="512" width="9.140625" style="1"/>
    <col min="513" max="513" width="4.28515625" style="1" customWidth="1"/>
    <col min="514" max="514" width="58.5703125" style="1" customWidth="1"/>
    <col min="515" max="516" width="15" style="1" customWidth="1"/>
    <col min="517" max="768" width="9.140625" style="1"/>
    <col min="769" max="769" width="4.28515625" style="1" customWidth="1"/>
    <col min="770" max="770" width="58.5703125" style="1" customWidth="1"/>
    <col min="771" max="772" width="15" style="1" customWidth="1"/>
    <col min="773" max="1024" width="9.140625" style="1"/>
    <col min="1025" max="1025" width="4.28515625" style="1" customWidth="1"/>
    <col min="1026" max="1026" width="58.5703125" style="1" customWidth="1"/>
    <col min="1027" max="1028" width="15" style="1" customWidth="1"/>
    <col min="1029" max="1280" width="9.140625" style="1"/>
    <col min="1281" max="1281" width="4.28515625" style="1" customWidth="1"/>
    <col min="1282" max="1282" width="58.5703125" style="1" customWidth="1"/>
    <col min="1283" max="1284" width="15" style="1" customWidth="1"/>
    <col min="1285" max="1536" width="9.140625" style="1"/>
    <col min="1537" max="1537" width="4.28515625" style="1" customWidth="1"/>
    <col min="1538" max="1538" width="58.5703125" style="1" customWidth="1"/>
    <col min="1539" max="1540" width="15" style="1" customWidth="1"/>
    <col min="1541" max="1792" width="9.140625" style="1"/>
    <col min="1793" max="1793" width="4.28515625" style="1" customWidth="1"/>
    <col min="1794" max="1794" width="58.5703125" style="1" customWidth="1"/>
    <col min="1795" max="1796" width="15" style="1" customWidth="1"/>
    <col min="1797" max="2048" width="9.140625" style="1"/>
    <col min="2049" max="2049" width="4.28515625" style="1" customWidth="1"/>
    <col min="2050" max="2050" width="58.5703125" style="1" customWidth="1"/>
    <col min="2051" max="2052" width="15" style="1" customWidth="1"/>
    <col min="2053" max="2304" width="9.140625" style="1"/>
    <col min="2305" max="2305" width="4.28515625" style="1" customWidth="1"/>
    <col min="2306" max="2306" width="58.5703125" style="1" customWidth="1"/>
    <col min="2307" max="2308" width="15" style="1" customWidth="1"/>
    <col min="2309" max="2560" width="9.140625" style="1"/>
    <col min="2561" max="2561" width="4.28515625" style="1" customWidth="1"/>
    <col min="2562" max="2562" width="58.5703125" style="1" customWidth="1"/>
    <col min="2563" max="2564" width="15" style="1" customWidth="1"/>
    <col min="2565" max="2816" width="9.140625" style="1"/>
    <col min="2817" max="2817" width="4.28515625" style="1" customWidth="1"/>
    <col min="2818" max="2818" width="58.5703125" style="1" customWidth="1"/>
    <col min="2819" max="2820" width="15" style="1" customWidth="1"/>
    <col min="2821" max="3072" width="9.140625" style="1"/>
    <col min="3073" max="3073" width="4.28515625" style="1" customWidth="1"/>
    <col min="3074" max="3074" width="58.5703125" style="1" customWidth="1"/>
    <col min="3075" max="3076" width="15" style="1" customWidth="1"/>
    <col min="3077" max="3328" width="9.140625" style="1"/>
    <col min="3329" max="3329" width="4.28515625" style="1" customWidth="1"/>
    <col min="3330" max="3330" width="58.5703125" style="1" customWidth="1"/>
    <col min="3331" max="3332" width="15" style="1" customWidth="1"/>
    <col min="3333" max="3584" width="9.140625" style="1"/>
    <col min="3585" max="3585" width="4.28515625" style="1" customWidth="1"/>
    <col min="3586" max="3586" width="58.5703125" style="1" customWidth="1"/>
    <col min="3587" max="3588" width="15" style="1" customWidth="1"/>
    <col min="3589" max="3840" width="9.140625" style="1"/>
    <col min="3841" max="3841" width="4.28515625" style="1" customWidth="1"/>
    <col min="3842" max="3842" width="58.5703125" style="1" customWidth="1"/>
    <col min="3843" max="3844" width="15" style="1" customWidth="1"/>
    <col min="3845" max="4096" width="9.140625" style="1"/>
    <col min="4097" max="4097" width="4.28515625" style="1" customWidth="1"/>
    <col min="4098" max="4098" width="58.5703125" style="1" customWidth="1"/>
    <col min="4099" max="4100" width="15" style="1" customWidth="1"/>
    <col min="4101" max="4352" width="9.140625" style="1"/>
    <col min="4353" max="4353" width="4.28515625" style="1" customWidth="1"/>
    <col min="4354" max="4354" width="58.5703125" style="1" customWidth="1"/>
    <col min="4355" max="4356" width="15" style="1" customWidth="1"/>
    <col min="4357" max="4608" width="9.140625" style="1"/>
    <col min="4609" max="4609" width="4.28515625" style="1" customWidth="1"/>
    <col min="4610" max="4610" width="58.5703125" style="1" customWidth="1"/>
    <col min="4611" max="4612" width="15" style="1" customWidth="1"/>
    <col min="4613" max="4864" width="9.140625" style="1"/>
    <col min="4865" max="4865" width="4.28515625" style="1" customWidth="1"/>
    <col min="4866" max="4866" width="58.5703125" style="1" customWidth="1"/>
    <col min="4867" max="4868" width="15" style="1" customWidth="1"/>
    <col min="4869" max="5120" width="9.140625" style="1"/>
    <col min="5121" max="5121" width="4.28515625" style="1" customWidth="1"/>
    <col min="5122" max="5122" width="58.5703125" style="1" customWidth="1"/>
    <col min="5123" max="5124" width="15" style="1" customWidth="1"/>
    <col min="5125" max="5376" width="9.140625" style="1"/>
    <col min="5377" max="5377" width="4.28515625" style="1" customWidth="1"/>
    <col min="5378" max="5378" width="58.5703125" style="1" customWidth="1"/>
    <col min="5379" max="5380" width="15" style="1" customWidth="1"/>
    <col min="5381" max="5632" width="9.140625" style="1"/>
    <col min="5633" max="5633" width="4.28515625" style="1" customWidth="1"/>
    <col min="5634" max="5634" width="58.5703125" style="1" customWidth="1"/>
    <col min="5635" max="5636" width="15" style="1" customWidth="1"/>
    <col min="5637" max="5888" width="9.140625" style="1"/>
    <col min="5889" max="5889" width="4.28515625" style="1" customWidth="1"/>
    <col min="5890" max="5890" width="58.5703125" style="1" customWidth="1"/>
    <col min="5891" max="5892" width="15" style="1" customWidth="1"/>
    <col min="5893" max="6144" width="9.140625" style="1"/>
    <col min="6145" max="6145" width="4.28515625" style="1" customWidth="1"/>
    <col min="6146" max="6146" width="58.5703125" style="1" customWidth="1"/>
    <col min="6147" max="6148" width="15" style="1" customWidth="1"/>
    <col min="6149" max="6400" width="9.140625" style="1"/>
    <col min="6401" max="6401" width="4.28515625" style="1" customWidth="1"/>
    <col min="6402" max="6402" width="58.5703125" style="1" customWidth="1"/>
    <col min="6403" max="6404" width="15" style="1" customWidth="1"/>
    <col min="6405" max="6656" width="9.140625" style="1"/>
    <col min="6657" max="6657" width="4.28515625" style="1" customWidth="1"/>
    <col min="6658" max="6658" width="58.5703125" style="1" customWidth="1"/>
    <col min="6659" max="6660" width="15" style="1" customWidth="1"/>
    <col min="6661" max="6912" width="9.140625" style="1"/>
    <col min="6913" max="6913" width="4.28515625" style="1" customWidth="1"/>
    <col min="6914" max="6914" width="58.5703125" style="1" customWidth="1"/>
    <col min="6915" max="6916" width="15" style="1" customWidth="1"/>
    <col min="6917" max="7168" width="9.140625" style="1"/>
    <col min="7169" max="7169" width="4.28515625" style="1" customWidth="1"/>
    <col min="7170" max="7170" width="58.5703125" style="1" customWidth="1"/>
    <col min="7171" max="7172" width="15" style="1" customWidth="1"/>
    <col min="7173" max="7424" width="9.140625" style="1"/>
    <col min="7425" max="7425" width="4.28515625" style="1" customWidth="1"/>
    <col min="7426" max="7426" width="58.5703125" style="1" customWidth="1"/>
    <col min="7427" max="7428" width="15" style="1" customWidth="1"/>
    <col min="7429" max="7680" width="9.140625" style="1"/>
    <col min="7681" max="7681" width="4.28515625" style="1" customWidth="1"/>
    <col min="7682" max="7682" width="58.5703125" style="1" customWidth="1"/>
    <col min="7683" max="7684" width="15" style="1" customWidth="1"/>
    <col min="7685" max="7936" width="9.140625" style="1"/>
    <col min="7937" max="7937" width="4.28515625" style="1" customWidth="1"/>
    <col min="7938" max="7938" width="58.5703125" style="1" customWidth="1"/>
    <col min="7939" max="7940" width="15" style="1" customWidth="1"/>
    <col min="7941" max="8192" width="9.140625" style="1"/>
    <col min="8193" max="8193" width="4.28515625" style="1" customWidth="1"/>
    <col min="8194" max="8194" width="58.5703125" style="1" customWidth="1"/>
    <col min="8195" max="8196" width="15" style="1" customWidth="1"/>
    <col min="8197" max="8448" width="9.140625" style="1"/>
    <col min="8449" max="8449" width="4.28515625" style="1" customWidth="1"/>
    <col min="8450" max="8450" width="58.5703125" style="1" customWidth="1"/>
    <col min="8451" max="8452" width="15" style="1" customWidth="1"/>
    <col min="8453" max="8704" width="9.140625" style="1"/>
    <col min="8705" max="8705" width="4.28515625" style="1" customWidth="1"/>
    <col min="8706" max="8706" width="58.5703125" style="1" customWidth="1"/>
    <col min="8707" max="8708" width="15" style="1" customWidth="1"/>
    <col min="8709" max="8960" width="9.140625" style="1"/>
    <col min="8961" max="8961" width="4.28515625" style="1" customWidth="1"/>
    <col min="8962" max="8962" width="58.5703125" style="1" customWidth="1"/>
    <col min="8963" max="8964" width="15" style="1" customWidth="1"/>
    <col min="8965" max="9216" width="9.140625" style="1"/>
    <col min="9217" max="9217" width="4.28515625" style="1" customWidth="1"/>
    <col min="9218" max="9218" width="58.5703125" style="1" customWidth="1"/>
    <col min="9219" max="9220" width="15" style="1" customWidth="1"/>
    <col min="9221" max="9472" width="9.140625" style="1"/>
    <col min="9473" max="9473" width="4.28515625" style="1" customWidth="1"/>
    <col min="9474" max="9474" width="58.5703125" style="1" customWidth="1"/>
    <col min="9475" max="9476" width="15" style="1" customWidth="1"/>
    <col min="9477" max="9728" width="9.140625" style="1"/>
    <col min="9729" max="9729" width="4.28515625" style="1" customWidth="1"/>
    <col min="9730" max="9730" width="58.5703125" style="1" customWidth="1"/>
    <col min="9731" max="9732" width="15" style="1" customWidth="1"/>
    <col min="9733" max="9984" width="9.140625" style="1"/>
    <col min="9985" max="9985" width="4.28515625" style="1" customWidth="1"/>
    <col min="9986" max="9986" width="58.5703125" style="1" customWidth="1"/>
    <col min="9987" max="9988" width="1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4" width="1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500" width="1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6" width="1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2" width="1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8" width="1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4" width="1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80" width="1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6" width="1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2" width="1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8" width="1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4" width="1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60" width="1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6" width="1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2" width="1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8" width="1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4" width="1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40" width="1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6" width="1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2" width="1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8" width="1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4" width="1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20" width="1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6" width="1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2" width="15" style="1" customWidth="1"/>
    <col min="16133" max="16384" width="9.140625" style="1"/>
  </cols>
  <sheetData>
    <row r="1" spans="1:4" ht="54" customHeight="1">
      <c r="A1" s="35" t="s">
        <v>47</v>
      </c>
      <c r="B1" s="35"/>
      <c r="C1" s="35"/>
      <c r="D1" s="35"/>
    </row>
    <row r="2" spans="1:4" ht="44.25" customHeight="1">
      <c r="A2" s="2" t="s">
        <v>1</v>
      </c>
      <c r="B2" s="3" t="s">
        <v>2</v>
      </c>
      <c r="C2" s="36" t="s">
        <v>3</v>
      </c>
      <c r="D2" s="37"/>
    </row>
    <row r="3" spans="1:4" ht="22.5" customHeight="1">
      <c r="A3" s="4">
        <v>1</v>
      </c>
      <c r="B3" s="26" t="s">
        <v>4</v>
      </c>
      <c r="C3" s="41">
        <v>2.19</v>
      </c>
      <c r="D3" s="42"/>
    </row>
    <row r="4" spans="1:4" ht="22.5" customHeight="1">
      <c r="A4" s="8">
        <f>A3+1</f>
        <v>2</v>
      </c>
      <c r="B4" s="27" t="s">
        <v>48</v>
      </c>
      <c r="C4" s="28">
        <v>0.41</v>
      </c>
      <c r="D4" s="29"/>
    </row>
    <row r="5" spans="1:4" ht="30" customHeight="1">
      <c r="A5" s="8">
        <f t="shared" ref="A5:A22" si="0">1+A4</f>
        <v>3</v>
      </c>
      <c r="B5" s="27" t="s">
        <v>49</v>
      </c>
      <c r="C5" s="28">
        <v>1.57</v>
      </c>
      <c r="D5" s="29"/>
    </row>
    <row r="6" spans="1:4" ht="22.5" customHeight="1">
      <c r="A6" s="8">
        <f t="shared" si="0"/>
        <v>4</v>
      </c>
      <c r="B6" s="27" t="s">
        <v>7</v>
      </c>
      <c r="C6" s="28">
        <v>0.79</v>
      </c>
      <c r="D6" s="29"/>
    </row>
    <row r="7" spans="1:4" ht="22.5" customHeight="1">
      <c r="A7" s="8">
        <f t="shared" si="0"/>
        <v>5</v>
      </c>
      <c r="B7" s="27" t="s">
        <v>8</v>
      </c>
      <c r="C7" s="28">
        <v>0.85</v>
      </c>
      <c r="D7" s="29"/>
    </row>
    <row r="8" spans="1:4" ht="22.5" customHeight="1">
      <c r="A8" s="8">
        <f t="shared" si="0"/>
        <v>6</v>
      </c>
      <c r="B8" s="27" t="s">
        <v>9</v>
      </c>
      <c r="C8" s="28">
        <v>3.88</v>
      </c>
      <c r="D8" s="29"/>
    </row>
    <row r="9" spans="1:4" ht="22.5" customHeight="1">
      <c r="A9" s="8">
        <f t="shared" si="0"/>
        <v>7</v>
      </c>
      <c r="B9" s="27" t="s">
        <v>10</v>
      </c>
      <c r="C9" s="28">
        <v>5.33</v>
      </c>
      <c r="D9" s="29"/>
    </row>
    <row r="10" spans="1:4" ht="22.5" customHeight="1">
      <c r="A10" s="8">
        <f t="shared" si="0"/>
        <v>8</v>
      </c>
      <c r="B10" s="27" t="s">
        <v>11</v>
      </c>
      <c r="C10" s="33">
        <v>0.61</v>
      </c>
      <c r="D10" s="34"/>
    </row>
    <row r="11" spans="1:4" ht="22.5" customHeight="1">
      <c r="A11" s="8">
        <f t="shared" si="0"/>
        <v>9</v>
      </c>
      <c r="B11" s="27" t="s">
        <v>12</v>
      </c>
      <c r="C11" s="28">
        <v>0.14000000000000001</v>
      </c>
      <c r="D11" s="29"/>
    </row>
    <row r="12" spans="1:4" ht="22.5" customHeight="1">
      <c r="A12" s="8">
        <f t="shared" si="0"/>
        <v>10</v>
      </c>
      <c r="B12" s="27" t="s">
        <v>13</v>
      </c>
      <c r="C12" s="28">
        <v>0.16</v>
      </c>
      <c r="D12" s="29"/>
    </row>
    <row r="13" spans="1:4" ht="22.5" customHeight="1">
      <c r="A13" s="8">
        <f t="shared" si="0"/>
        <v>11</v>
      </c>
      <c r="B13" s="27" t="s">
        <v>14</v>
      </c>
      <c r="C13" s="28">
        <v>1.07</v>
      </c>
      <c r="D13" s="29"/>
    </row>
    <row r="14" spans="1:4" ht="22.5" customHeight="1">
      <c r="A14" s="8">
        <f t="shared" si="0"/>
        <v>12</v>
      </c>
      <c r="B14" s="27" t="s">
        <v>16</v>
      </c>
      <c r="C14" s="28">
        <v>0.32</v>
      </c>
      <c r="D14" s="29"/>
    </row>
    <row r="15" spans="1:4" ht="30" customHeight="1">
      <c r="A15" s="8">
        <f t="shared" si="0"/>
        <v>13</v>
      </c>
      <c r="B15" s="27" t="s">
        <v>18</v>
      </c>
      <c r="C15" s="33">
        <v>2</v>
      </c>
      <c r="D15" s="34"/>
    </row>
    <row r="16" spans="1:4" ht="30" customHeight="1">
      <c r="A16" s="8">
        <f t="shared" si="0"/>
        <v>14</v>
      </c>
      <c r="B16" s="27" t="s">
        <v>19</v>
      </c>
      <c r="C16" s="28">
        <v>0.49</v>
      </c>
      <c r="D16" s="29"/>
    </row>
    <row r="17" spans="1:4" ht="30" customHeight="1">
      <c r="A17" s="8">
        <f t="shared" si="0"/>
        <v>15</v>
      </c>
      <c r="B17" s="27" t="s">
        <v>20</v>
      </c>
      <c r="C17" s="28">
        <v>0.15</v>
      </c>
      <c r="D17" s="29"/>
    </row>
    <row r="18" spans="1:4" ht="22.5" customHeight="1">
      <c r="A18" s="8">
        <f t="shared" si="0"/>
        <v>16</v>
      </c>
      <c r="B18" s="6" t="s">
        <v>35</v>
      </c>
      <c r="C18" s="28">
        <v>1.51</v>
      </c>
      <c r="D18" s="29"/>
    </row>
    <row r="19" spans="1:4" ht="22.5" customHeight="1">
      <c r="A19" s="8">
        <f t="shared" si="0"/>
        <v>17</v>
      </c>
      <c r="B19" s="6" t="s">
        <v>23</v>
      </c>
      <c r="C19" s="33">
        <v>0.3</v>
      </c>
      <c r="D19" s="34"/>
    </row>
    <row r="20" spans="1:4" ht="22.5" customHeight="1">
      <c r="A20" s="8">
        <f t="shared" si="0"/>
        <v>18</v>
      </c>
      <c r="B20" s="6" t="s">
        <v>24</v>
      </c>
      <c r="C20" s="28">
        <v>0.37</v>
      </c>
      <c r="D20" s="29"/>
    </row>
    <row r="21" spans="1:4" ht="29.25" customHeight="1">
      <c r="A21" s="8">
        <f t="shared" si="0"/>
        <v>19</v>
      </c>
      <c r="B21" s="6" t="s">
        <v>25</v>
      </c>
      <c r="C21" s="28">
        <v>0.28000000000000003</v>
      </c>
      <c r="D21" s="29"/>
    </row>
    <row r="22" spans="1:4" ht="29.25" customHeight="1">
      <c r="A22" s="8">
        <f t="shared" si="0"/>
        <v>20</v>
      </c>
      <c r="B22" s="6" t="s">
        <v>26</v>
      </c>
      <c r="C22" s="28">
        <v>1.1499999999999999</v>
      </c>
      <c r="D22" s="29"/>
    </row>
    <row r="23" spans="1:4" ht="15">
      <c r="A23" s="9"/>
      <c r="B23" s="10" t="s">
        <v>27</v>
      </c>
      <c r="C23" s="30">
        <f>SUM(C3:D22)</f>
        <v>23.57</v>
      </c>
      <c r="D23" s="31"/>
    </row>
    <row r="24" spans="1:4" ht="15">
      <c r="A24" s="9"/>
      <c r="B24" s="10" t="s">
        <v>28</v>
      </c>
      <c r="C24" s="30">
        <f>C23*1.18</f>
        <v>27.8126</v>
      </c>
      <c r="D24" s="31"/>
    </row>
    <row r="25" spans="1:4">
      <c r="A25" s="13"/>
    </row>
    <row r="26" spans="1:4">
      <c r="A26" s="13"/>
    </row>
    <row r="28" spans="1:4" ht="15">
      <c r="A28" s="32" t="s">
        <v>29</v>
      </c>
      <c r="B28" s="32"/>
      <c r="C28" s="32"/>
      <c r="D28" s="32"/>
    </row>
    <row r="29" spans="1:4" ht="15">
      <c r="B29" s="14"/>
      <c r="C29" s="12"/>
      <c r="D29" s="12"/>
    </row>
    <row r="31" spans="1:4">
      <c r="A31" s="15" t="s">
        <v>30</v>
      </c>
    </row>
    <row r="32" spans="1:4">
      <c r="A32" s="15" t="s">
        <v>31</v>
      </c>
    </row>
  </sheetData>
  <mergeCells count="25">
    <mergeCell ref="A1:D1"/>
    <mergeCell ref="C2:D2"/>
    <mergeCell ref="C3:D3"/>
    <mergeCell ref="C4:D4"/>
    <mergeCell ref="C5:D5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24:D24"/>
    <mergeCell ref="A28:D28"/>
    <mergeCell ref="C18:D18"/>
    <mergeCell ref="C19:D19"/>
    <mergeCell ref="C20:D20"/>
    <mergeCell ref="C21:D21"/>
    <mergeCell ref="C22:D22"/>
    <mergeCell ref="C23:D23"/>
  </mergeCells>
  <pageMargins left="0.56999999999999995" right="0.56000000000000005" top="0.64" bottom="0.33" header="0.28000000000000003" footer="0.2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5"/>
  </sheetPr>
  <dimension ref="A1:D34"/>
  <sheetViews>
    <sheetView workbookViewId="0">
      <selection activeCell="B9" sqref="B9"/>
    </sheetView>
  </sheetViews>
  <sheetFormatPr defaultRowHeight="12.75"/>
  <cols>
    <col min="1" max="1" width="4.28515625" style="13" customWidth="1"/>
    <col min="2" max="2" width="58.5703125" style="1" customWidth="1"/>
    <col min="3" max="4" width="15" style="1" customWidth="1"/>
    <col min="5" max="256" width="9.140625" style="1"/>
    <col min="257" max="257" width="4.28515625" style="1" customWidth="1"/>
    <col min="258" max="258" width="58.5703125" style="1" customWidth="1"/>
    <col min="259" max="260" width="15" style="1" customWidth="1"/>
    <col min="261" max="512" width="9.140625" style="1"/>
    <col min="513" max="513" width="4.28515625" style="1" customWidth="1"/>
    <col min="514" max="514" width="58.5703125" style="1" customWidth="1"/>
    <col min="515" max="516" width="15" style="1" customWidth="1"/>
    <col min="517" max="768" width="9.140625" style="1"/>
    <col min="769" max="769" width="4.28515625" style="1" customWidth="1"/>
    <col min="770" max="770" width="58.5703125" style="1" customWidth="1"/>
    <col min="771" max="772" width="15" style="1" customWidth="1"/>
    <col min="773" max="1024" width="9.140625" style="1"/>
    <col min="1025" max="1025" width="4.28515625" style="1" customWidth="1"/>
    <col min="1026" max="1026" width="58.5703125" style="1" customWidth="1"/>
    <col min="1027" max="1028" width="15" style="1" customWidth="1"/>
    <col min="1029" max="1280" width="9.140625" style="1"/>
    <col min="1281" max="1281" width="4.28515625" style="1" customWidth="1"/>
    <col min="1282" max="1282" width="58.5703125" style="1" customWidth="1"/>
    <col min="1283" max="1284" width="15" style="1" customWidth="1"/>
    <col min="1285" max="1536" width="9.140625" style="1"/>
    <col min="1537" max="1537" width="4.28515625" style="1" customWidth="1"/>
    <col min="1538" max="1538" width="58.5703125" style="1" customWidth="1"/>
    <col min="1539" max="1540" width="15" style="1" customWidth="1"/>
    <col min="1541" max="1792" width="9.140625" style="1"/>
    <col min="1793" max="1793" width="4.28515625" style="1" customWidth="1"/>
    <col min="1794" max="1794" width="58.5703125" style="1" customWidth="1"/>
    <col min="1795" max="1796" width="15" style="1" customWidth="1"/>
    <col min="1797" max="2048" width="9.140625" style="1"/>
    <col min="2049" max="2049" width="4.28515625" style="1" customWidth="1"/>
    <col min="2050" max="2050" width="58.5703125" style="1" customWidth="1"/>
    <col min="2051" max="2052" width="15" style="1" customWidth="1"/>
    <col min="2053" max="2304" width="9.140625" style="1"/>
    <col min="2305" max="2305" width="4.28515625" style="1" customWidth="1"/>
    <col min="2306" max="2306" width="58.5703125" style="1" customWidth="1"/>
    <col min="2307" max="2308" width="15" style="1" customWidth="1"/>
    <col min="2309" max="2560" width="9.140625" style="1"/>
    <col min="2561" max="2561" width="4.28515625" style="1" customWidth="1"/>
    <col min="2562" max="2562" width="58.5703125" style="1" customWidth="1"/>
    <col min="2563" max="2564" width="15" style="1" customWidth="1"/>
    <col min="2565" max="2816" width="9.140625" style="1"/>
    <col min="2817" max="2817" width="4.28515625" style="1" customWidth="1"/>
    <col min="2818" max="2818" width="58.5703125" style="1" customWidth="1"/>
    <col min="2819" max="2820" width="15" style="1" customWidth="1"/>
    <col min="2821" max="3072" width="9.140625" style="1"/>
    <col min="3073" max="3073" width="4.28515625" style="1" customWidth="1"/>
    <col min="3074" max="3074" width="58.5703125" style="1" customWidth="1"/>
    <col min="3075" max="3076" width="15" style="1" customWidth="1"/>
    <col min="3077" max="3328" width="9.140625" style="1"/>
    <col min="3329" max="3329" width="4.28515625" style="1" customWidth="1"/>
    <col min="3330" max="3330" width="58.5703125" style="1" customWidth="1"/>
    <col min="3331" max="3332" width="15" style="1" customWidth="1"/>
    <col min="3333" max="3584" width="9.140625" style="1"/>
    <col min="3585" max="3585" width="4.28515625" style="1" customWidth="1"/>
    <col min="3586" max="3586" width="58.5703125" style="1" customWidth="1"/>
    <col min="3587" max="3588" width="15" style="1" customWidth="1"/>
    <col min="3589" max="3840" width="9.140625" style="1"/>
    <col min="3841" max="3841" width="4.28515625" style="1" customWidth="1"/>
    <col min="3842" max="3842" width="58.5703125" style="1" customWidth="1"/>
    <col min="3843" max="3844" width="15" style="1" customWidth="1"/>
    <col min="3845" max="4096" width="9.140625" style="1"/>
    <col min="4097" max="4097" width="4.28515625" style="1" customWidth="1"/>
    <col min="4098" max="4098" width="58.5703125" style="1" customWidth="1"/>
    <col min="4099" max="4100" width="15" style="1" customWidth="1"/>
    <col min="4101" max="4352" width="9.140625" style="1"/>
    <col min="4353" max="4353" width="4.28515625" style="1" customWidth="1"/>
    <col min="4354" max="4354" width="58.5703125" style="1" customWidth="1"/>
    <col min="4355" max="4356" width="15" style="1" customWidth="1"/>
    <col min="4357" max="4608" width="9.140625" style="1"/>
    <col min="4609" max="4609" width="4.28515625" style="1" customWidth="1"/>
    <col min="4610" max="4610" width="58.5703125" style="1" customWidth="1"/>
    <col min="4611" max="4612" width="15" style="1" customWidth="1"/>
    <col min="4613" max="4864" width="9.140625" style="1"/>
    <col min="4865" max="4865" width="4.28515625" style="1" customWidth="1"/>
    <col min="4866" max="4866" width="58.5703125" style="1" customWidth="1"/>
    <col min="4867" max="4868" width="15" style="1" customWidth="1"/>
    <col min="4869" max="5120" width="9.140625" style="1"/>
    <col min="5121" max="5121" width="4.28515625" style="1" customWidth="1"/>
    <col min="5122" max="5122" width="58.5703125" style="1" customWidth="1"/>
    <col min="5123" max="5124" width="15" style="1" customWidth="1"/>
    <col min="5125" max="5376" width="9.140625" style="1"/>
    <col min="5377" max="5377" width="4.28515625" style="1" customWidth="1"/>
    <col min="5378" max="5378" width="58.5703125" style="1" customWidth="1"/>
    <col min="5379" max="5380" width="15" style="1" customWidth="1"/>
    <col min="5381" max="5632" width="9.140625" style="1"/>
    <col min="5633" max="5633" width="4.28515625" style="1" customWidth="1"/>
    <col min="5634" max="5634" width="58.5703125" style="1" customWidth="1"/>
    <col min="5635" max="5636" width="15" style="1" customWidth="1"/>
    <col min="5637" max="5888" width="9.140625" style="1"/>
    <col min="5889" max="5889" width="4.28515625" style="1" customWidth="1"/>
    <col min="5890" max="5890" width="58.5703125" style="1" customWidth="1"/>
    <col min="5891" max="5892" width="15" style="1" customWidth="1"/>
    <col min="5893" max="6144" width="9.140625" style="1"/>
    <col min="6145" max="6145" width="4.28515625" style="1" customWidth="1"/>
    <col min="6146" max="6146" width="58.5703125" style="1" customWidth="1"/>
    <col min="6147" max="6148" width="15" style="1" customWidth="1"/>
    <col min="6149" max="6400" width="9.140625" style="1"/>
    <col min="6401" max="6401" width="4.28515625" style="1" customWidth="1"/>
    <col min="6402" max="6402" width="58.5703125" style="1" customWidth="1"/>
    <col min="6403" max="6404" width="15" style="1" customWidth="1"/>
    <col min="6405" max="6656" width="9.140625" style="1"/>
    <col min="6657" max="6657" width="4.28515625" style="1" customWidth="1"/>
    <col min="6658" max="6658" width="58.5703125" style="1" customWidth="1"/>
    <col min="6659" max="6660" width="15" style="1" customWidth="1"/>
    <col min="6661" max="6912" width="9.140625" style="1"/>
    <col min="6913" max="6913" width="4.28515625" style="1" customWidth="1"/>
    <col min="6914" max="6914" width="58.5703125" style="1" customWidth="1"/>
    <col min="6915" max="6916" width="15" style="1" customWidth="1"/>
    <col min="6917" max="7168" width="9.140625" style="1"/>
    <col min="7169" max="7169" width="4.28515625" style="1" customWidth="1"/>
    <col min="7170" max="7170" width="58.5703125" style="1" customWidth="1"/>
    <col min="7171" max="7172" width="15" style="1" customWidth="1"/>
    <col min="7173" max="7424" width="9.140625" style="1"/>
    <col min="7425" max="7425" width="4.28515625" style="1" customWidth="1"/>
    <col min="7426" max="7426" width="58.5703125" style="1" customWidth="1"/>
    <col min="7427" max="7428" width="15" style="1" customWidth="1"/>
    <col min="7429" max="7680" width="9.140625" style="1"/>
    <col min="7681" max="7681" width="4.28515625" style="1" customWidth="1"/>
    <col min="7682" max="7682" width="58.5703125" style="1" customWidth="1"/>
    <col min="7683" max="7684" width="15" style="1" customWidth="1"/>
    <col min="7685" max="7936" width="9.140625" style="1"/>
    <col min="7937" max="7937" width="4.28515625" style="1" customWidth="1"/>
    <col min="7938" max="7938" width="58.5703125" style="1" customWidth="1"/>
    <col min="7939" max="7940" width="15" style="1" customWidth="1"/>
    <col min="7941" max="8192" width="9.140625" style="1"/>
    <col min="8193" max="8193" width="4.28515625" style="1" customWidth="1"/>
    <col min="8194" max="8194" width="58.5703125" style="1" customWidth="1"/>
    <col min="8195" max="8196" width="15" style="1" customWidth="1"/>
    <col min="8197" max="8448" width="9.140625" style="1"/>
    <col min="8449" max="8449" width="4.28515625" style="1" customWidth="1"/>
    <col min="8450" max="8450" width="58.5703125" style="1" customWidth="1"/>
    <col min="8451" max="8452" width="15" style="1" customWidth="1"/>
    <col min="8453" max="8704" width="9.140625" style="1"/>
    <col min="8705" max="8705" width="4.28515625" style="1" customWidth="1"/>
    <col min="8706" max="8706" width="58.5703125" style="1" customWidth="1"/>
    <col min="8707" max="8708" width="15" style="1" customWidth="1"/>
    <col min="8709" max="8960" width="9.140625" style="1"/>
    <col min="8961" max="8961" width="4.28515625" style="1" customWidth="1"/>
    <col min="8962" max="8962" width="58.5703125" style="1" customWidth="1"/>
    <col min="8963" max="8964" width="15" style="1" customWidth="1"/>
    <col min="8965" max="9216" width="9.140625" style="1"/>
    <col min="9217" max="9217" width="4.28515625" style="1" customWidth="1"/>
    <col min="9218" max="9218" width="58.5703125" style="1" customWidth="1"/>
    <col min="9219" max="9220" width="15" style="1" customWidth="1"/>
    <col min="9221" max="9472" width="9.140625" style="1"/>
    <col min="9473" max="9473" width="4.28515625" style="1" customWidth="1"/>
    <col min="9474" max="9474" width="58.5703125" style="1" customWidth="1"/>
    <col min="9475" max="9476" width="15" style="1" customWidth="1"/>
    <col min="9477" max="9728" width="9.140625" style="1"/>
    <col min="9729" max="9729" width="4.28515625" style="1" customWidth="1"/>
    <col min="9730" max="9730" width="58.5703125" style="1" customWidth="1"/>
    <col min="9731" max="9732" width="15" style="1" customWidth="1"/>
    <col min="9733" max="9984" width="9.140625" style="1"/>
    <col min="9985" max="9985" width="4.28515625" style="1" customWidth="1"/>
    <col min="9986" max="9986" width="58.5703125" style="1" customWidth="1"/>
    <col min="9987" max="9988" width="1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4" width="1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500" width="1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6" width="1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2" width="1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8" width="1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4" width="1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80" width="1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6" width="1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2" width="1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8" width="1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4" width="1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60" width="1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6" width="1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2" width="1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8" width="1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4" width="1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40" width="1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6" width="1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2" width="1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8" width="1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4" width="1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20" width="1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6" width="1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2" width="15" style="1" customWidth="1"/>
    <col min="16133" max="16384" width="9.140625" style="1"/>
  </cols>
  <sheetData>
    <row r="1" spans="1:4" ht="41.25" customHeight="1">
      <c r="A1" s="35" t="s">
        <v>50</v>
      </c>
      <c r="B1" s="35"/>
      <c r="C1" s="35"/>
      <c r="D1" s="35"/>
    </row>
    <row r="2" spans="1:4" ht="44.25" customHeight="1">
      <c r="A2" s="2" t="s">
        <v>1</v>
      </c>
      <c r="B2" s="3" t="s">
        <v>2</v>
      </c>
      <c r="C2" s="36" t="s">
        <v>3</v>
      </c>
      <c r="D2" s="37"/>
    </row>
    <row r="3" spans="1:4" ht="21.75" customHeight="1">
      <c r="A3" s="4">
        <v>1</v>
      </c>
      <c r="B3" s="26" t="s">
        <v>4</v>
      </c>
      <c r="C3" s="41">
        <v>2.19</v>
      </c>
      <c r="D3" s="42"/>
    </row>
    <row r="4" spans="1:4" ht="21.75" customHeight="1">
      <c r="A4" s="8">
        <f>A3+1</f>
        <v>2</v>
      </c>
      <c r="B4" s="27" t="s">
        <v>48</v>
      </c>
      <c r="C4" s="28">
        <v>0.41</v>
      </c>
      <c r="D4" s="29"/>
    </row>
    <row r="5" spans="1:4" ht="29.25" customHeight="1">
      <c r="A5" s="8">
        <f t="shared" ref="A5:A23" si="0">1+A4</f>
        <v>3</v>
      </c>
      <c r="B5" s="27" t="s">
        <v>6</v>
      </c>
      <c r="C5" s="28">
        <v>1.57</v>
      </c>
      <c r="D5" s="29"/>
    </row>
    <row r="6" spans="1:4" ht="21.75" customHeight="1">
      <c r="A6" s="8">
        <f t="shared" si="0"/>
        <v>4</v>
      </c>
      <c r="B6" s="27" t="s">
        <v>7</v>
      </c>
      <c r="C6" s="28">
        <v>0.79</v>
      </c>
      <c r="D6" s="29"/>
    </row>
    <row r="7" spans="1:4" ht="21.75" customHeight="1">
      <c r="A7" s="8">
        <f t="shared" si="0"/>
        <v>5</v>
      </c>
      <c r="B7" s="27" t="s">
        <v>8</v>
      </c>
      <c r="C7" s="28">
        <v>0.85</v>
      </c>
      <c r="D7" s="29"/>
    </row>
    <row r="8" spans="1:4" ht="21.75" customHeight="1">
      <c r="A8" s="8">
        <f t="shared" si="0"/>
        <v>6</v>
      </c>
      <c r="B8" s="27" t="s">
        <v>9</v>
      </c>
      <c r="C8" s="28">
        <v>3.88</v>
      </c>
      <c r="D8" s="29"/>
    </row>
    <row r="9" spans="1:4" ht="21.75" customHeight="1">
      <c r="A9" s="8">
        <f t="shared" si="0"/>
        <v>7</v>
      </c>
      <c r="B9" s="27" t="s">
        <v>10</v>
      </c>
      <c r="C9" s="28">
        <v>5.33</v>
      </c>
      <c r="D9" s="29"/>
    </row>
    <row r="10" spans="1:4" ht="21.75" customHeight="1">
      <c r="A10" s="8">
        <f t="shared" si="0"/>
        <v>8</v>
      </c>
      <c r="B10" s="27" t="s">
        <v>11</v>
      </c>
      <c r="C10" s="33">
        <v>0.61</v>
      </c>
      <c r="D10" s="34"/>
    </row>
    <row r="11" spans="1:4" ht="21.75" customHeight="1">
      <c r="A11" s="8">
        <f t="shared" si="0"/>
        <v>9</v>
      </c>
      <c r="B11" s="27" t="s">
        <v>12</v>
      </c>
      <c r="C11" s="28">
        <v>0.14000000000000001</v>
      </c>
      <c r="D11" s="29"/>
    </row>
    <row r="12" spans="1:4" ht="21.75" customHeight="1">
      <c r="A12" s="8">
        <f t="shared" si="0"/>
        <v>10</v>
      </c>
      <c r="B12" s="27" t="s">
        <v>13</v>
      </c>
      <c r="C12" s="28">
        <v>0.16</v>
      </c>
      <c r="D12" s="29"/>
    </row>
    <row r="13" spans="1:4" ht="21.75" customHeight="1">
      <c r="A13" s="8">
        <f t="shared" si="0"/>
        <v>11</v>
      </c>
      <c r="B13" s="27" t="s">
        <v>14</v>
      </c>
      <c r="C13" s="28">
        <v>1.07</v>
      </c>
      <c r="D13" s="29"/>
    </row>
    <row r="14" spans="1:4" ht="21.75" customHeight="1">
      <c r="A14" s="8">
        <f t="shared" si="0"/>
        <v>12</v>
      </c>
      <c r="B14" s="27" t="s">
        <v>16</v>
      </c>
      <c r="C14" s="28">
        <v>0.32</v>
      </c>
      <c r="D14" s="29"/>
    </row>
    <row r="15" spans="1:4" ht="29.25" customHeight="1">
      <c r="A15" s="8">
        <f t="shared" si="0"/>
        <v>13</v>
      </c>
      <c r="B15" s="27" t="s">
        <v>18</v>
      </c>
      <c r="C15" s="33">
        <v>2</v>
      </c>
      <c r="D15" s="34"/>
    </row>
    <row r="16" spans="1:4" ht="29.25" customHeight="1">
      <c r="A16" s="8">
        <f t="shared" si="0"/>
        <v>14</v>
      </c>
      <c r="B16" s="27" t="s">
        <v>19</v>
      </c>
      <c r="C16" s="28">
        <v>0.49</v>
      </c>
      <c r="D16" s="29"/>
    </row>
    <row r="17" spans="1:4" ht="29.25" customHeight="1">
      <c r="A17" s="8">
        <f t="shared" si="0"/>
        <v>15</v>
      </c>
      <c r="B17" s="27" t="s">
        <v>20</v>
      </c>
      <c r="C17" s="28">
        <v>0.15</v>
      </c>
      <c r="D17" s="29"/>
    </row>
    <row r="18" spans="1:4" ht="29.25" customHeight="1">
      <c r="A18" s="8">
        <f t="shared" si="0"/>
        <v>16</v>
      </c>
      <c r="B18" s="27" t="s">
        <v>21</v>
      </c>
      <c r="C18" s="28">
        <v>0.44</v>
      </c>
      <c r="D18" s="29"/>
    </row>
    <row r="19" spans="1:4" ht="21.75" customHeight="1">
      <c r="A19" s="8">
        <f t="shared" si="0"/>
        <v>17</v>
      </c>
      <c r="B19" s="27" t="s">
        <v>22</v>
      </c>
      <c r="C19" s="33">
        <v>0.5</v>
      </c>
      <c r="D19" s="34"/>
    </row>
    <row r="20" spans="1:4" ht="21.75" customHeight="1">
      <c r="A20" s="8">
        <f t="shared" si="0"/>
        <v>18</v>
      </c>
      <c r="B20" s="6" t="s">
        <v>23</v>
      </c>
      <c r="C20" s="33">
        <v>0.3</v>
      </c>
      <c r="D20" s="34"/>
    </row>
    <row r="21" spans="1:4" ht="21.75" customHeight="1">
      <c r="A21" s="8">
        <f t="shared" si="0"/>
        <v>19</v>
      </c>
      <c r="B21" s="6" t="s">
        <v>33</v>
      </c>
      <c r="C21" s="28">
        <v>0.35</v>
      </c>
      <c r="D21" s="29"/>
    </row>
    <row r="22" spans="1:4" ht="28.5" customHeight="1">
      <c r="A22" s="8">
        <f t="shared" si="0"/>
        <v>20</v>
      </c>
      <c r="B22" s="6" t="s">
        <v>25</v>
      </c>
      <c r="C22" s="28">
        <v>0.28000000000000003</v>
      </c>
      <c r="D22" s="29"/>
    </row>
    <row r="23" spans="1:4" ht="28.5" customHeight="1">
      <c r="A23" s="8">
        <f t="shared" si="0"/>
        <v>21</v>
      </c>
      <c r="B23" s="6" t="s">
        <v>26</v>
      </c>
      <c r="C23" s="28">
        <v>1.1499999999999999</v>
      </c>
      <c r="D23" s="29"/>
    </row>
    <row r="24" spans="1:4" ht="15">
      <c r="A24" s="9"/>
      <c r="B24" s="10" t="s">
        <v>27</v>
      </c>
      <c r="C24" s="30">
        <f>SUM(C3:D23)</f>
        <v>22.98</v>
      </c>
      <c r="D24" s="31"/>
    </row>
    <row r="25" spans="1:4" ht="15">
      <c r="A25" s="9"/>
      <c r="B25" s="10" t="s">
        <v>28</v>
      </c>
      <c r="C25" s="30">
        <f>C24*1.18</f>
        <v>27.116399999999999</v>
      </c>
      <c r="D25" s="31"/>
    </row>
    <row r="29" spans="1:4" ht="14.25" customHeight="1">
      <c r="A29" s="11"/>
      <c r="B29" s="12"/>
      <c r="C29" s="12"/>
      <c r="D29" s="12"/>
    </row>
    <row r="30" spans="1:4" ht="15">
      <c r="A30" s="32" t="s">
        <v>29</v>
      </c>
      <c r="B30" s="32"/>
      <c r="C30" s="32"/>
      <c r="D30" s="32"/>
    </row>
    <row r="32" spans="1:4">
      <c r="B32" s="14"/>
    </row>
    <row r="33" spans="1:2">
      <c r="A33" s="15" t="s">
        <v>30</v>
      </c>
      <c r="B33" s="14"/>
    </row>
    <row r="34" spans="1:2">
      <c r="A34" s="15" t="s">
        <v>31</v>
      </c>
      <c r="B34" s="14"/>
    </row>
  </sheetData>
  <mergeCells count="26">
    <mergeCell ref="A1:D1"/>
    <mergeCell ref="C2:D2"/>
    <mergeCell ref="C3:D3"/>
    <mergeCell ref="C4:D4"/>
    <mergeCell ref="C5:D5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24:D24"/>
    <mergeCell ref="C25:D25"/>
    <mergeCell ref="A30:D30"/>
    <mergeCell ref="C18:D18"/>
    <mergeCell ref="C19:D19"/>
    <mergeCell ref="C20:D20"/>
    <mergeCell ref="C21:D21"/>
    <mergeCell ref="C22:D22"/>
    <mergeCell ref="C23:D23"/>
  </mergeCells>
  <pageMargins left="0.56999999999999995" right="0.56000000000000005" top="0.64" bottom="0.39" header="0.28000000000000003" footer="0.27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4"/>
  </sheetPr>
  <dimension ref="A1:D34"/>
  <sheetViews>
    <sheetView topLeftCell="A16" workbookViewId="0">
      <selection activeCell="A31" sqref="A31:XFD31"/>
    </sheetView>
  </sheetViews>
  <sheetFormatPr defaultRowHeight="12.75"/>
  <cols>
    <col min="1" max="1" width="4.28515625" style="13" customWidth="1"/>
    <col min="2" max="2" width="58.5703125" style="1" customWidth="1"/>
    <col min="3" max="3" width="15" style="1" customWidth="1"/>
    <col min="4" max="4" width="17" style="1" customWidth="1"/>
    <col min="5" max="256" width="9.140625" style="1"/>
    <col min="257" max="257" width="4.28515625" style="1" customWidth="1"/>
    <col min="258" max="258" width="58.5703125" style="1" customWidth="1"/>
    <col min="259" max="259" width="15" style="1" customWidth="1"/>
    <col min="260" max="260" width="17" style="1" customWidth="1"/>
    <col min="261" max="512" width="9.140625" style="1"/>
    <col min="513" max="513" width="4.28515625" style="1" customWidth="1"/>
    <col min="514" max="514" width="58.5703125" style="1" customWidth="1"/>
    <col min="515" max="515" width="15" style="1" customWidth="1"/>
    <col min="516" max="516" width="17" style="1" customWidth="1"/>
    <col min="517" max="768" width="9.140625" style="1"/>
    <col min="769" max="769" width="4.28515625" style="1" customWidth="1"/>
    <col min="770" max="770" width="58.5703125" style="1" customWidth="1"/>
    <col min="771" max="771" width="15" style="1" customWidth="1"/>
    <col min="772" max="772" width="17" style="1" customWidth="1"/>
    <col min="773" max="1024" width="9.140625" style="1"/>
    <col min="1025" max="1025" width="4.28515625" style="1" customWidth="1"/>
    <col min="1026" max="1026" width="58.5703125" style="1" customWidth="1"/>
    <col min="1027" max="1027" width="15" style="1" customWidth="1"/>
    <col min="1028" max="1028" width="17" style="1" customWidth="1"/>
    <col min="1029" max="1280" width="9.140625" style="1"/>
    <col min="1281" max="1281" width="4.28515625" style="1" customWidth="1"/>
    <col min="1282" max="1282" width="58.5703125" style="1" customWidth="1"/>
    <col min="1283" max="1283" width="15" style="1" customWidth="1"/>
    <col min="1284" max="1284" width="17" style="1" customWidth="1"/>
    <col min="1285" max="1536" width="9.140625" style="1"/>
    <col min="1537" max="1537" width="4.28515625" style="1" customWidth="1"/>
    <col min="1538" max="1538" width="58.5703125" style="1" customWidth="1"/>
    <col min="1539" max="1539" width="15" style="1" customWidth="1"/>
    <col min="1540" max="1540" width="17" style="1" customWidth="1"/>
    <col min="1541" max="1792" width="9.140625" style="1"/>
    <col min="1793" max="1793" width="4.28515625" style="1" customWidth="1"/>
    <col min="1794" max="1794" width="58.5703125" style="1" customWidth="1"/>
    <col min="1795" max="1795" width="15" style="1" customWidth="1"/>
    <col min="1796" max="1796" width="17" style="1" customWidth="1"/>
    <col min="1797" max="2048" width="9.140625" style="1"/>
    <col min="2049" max="2049" width="4.28515625" style="1" customWidth="1"/>
    <col min="2050" max="2050" width="58.5703125" style="1" customWidth="1"/>
    <col min="2051" max="2051" width="15" style="1" customWidth="1"/>
    <col min="2052" max="2052" width="17" style="1" customWidth="1"/>
    <col min="2053" max="2304" width="9.140625" style="1"/>
    <col min="2305" max="2305" width="4.28515625" style="1" customWidth="1"/>
    <col min="2306" max="2306" width="58.5703125" style="1" customWidth="1"/>
    <col min="2307" max="2307" width="15" style="1" customWidth="1"/>
    <col min="2308" max="2308" width="17" style="1" customWidth="1"/>
    <col min="2309" max="2560" width="9.140625" style="1"/>
    <col min="2561" max="2561" width="4.28515625" style="1" customWidth="1"/>
    <col min="2562" max="2562" width="58.5703125" style="1" customWidth="1"/>
    <col min="2563" max="2563" width="15" style="1" customWidth="1"/>
    <col min="2564" max="2564" width="17" style="1" customWidth="1"/>
    <col min="2565" max="2816" width="9.140625" style="1"/>
    <col min="2817" max="2817" width="4.28515625" style="1" customWidth="1"/>
    <col min="2818" max="2818" width="58.5703125" style="1" customWidth="1"/>
    <col min="2819" max="2819" width="15" style="1" customWidth="1"/>
    <col min="2820" max="2820" width="17" style="1" customWidth="1"/>
    <col min="2821" max="3072" width="9.140625" style="1"/>
    <col min="3073" max="3073" width="4.28515625" style="1" customWidth="1"/>
    <col min="3074" max="3074" width="58.5703125" style="1" customWidth="1"/>
    <col min="3075" max="3075" width="15" style="1" customWidth="1"/>
    <col min="3076" max="3076" width="17" style="1" customWidth="1"/>
    <col min="3077" max="3328" width="9.140625" style="1"/>
    <col min="3329" max="3329" width="4.28515625" style="1" customWidth="1"/>
    <col min="3330" max="3330" width="58.5703125" style="1" customWidth="1"/>
    <col min="3331" max="3331" width="15" style="1" customWidth="1"/>
    <col min="3332" max="3332" width="17" style="1" customWidth="1"/>
    <col min="3333" max="3584" width="9.140625" style="1"/>
    <col min="3585" max="3585" width="4.28515625" style="1" customWidth="1"/>
    <col min="3586" max="3586" width="58.5703125" style="1" customWidth="1"/>
    <col min="3587" max="3587" width="15" style="1" customWidth="1"/>
    <col min="3588" max="3588" width="17" style="1" customWidth="1"/>
    <col min="3589" max="3840" width="9.140625" style="1"/>
    <col min="3841" max="3841" width="4.28515625" style="1" customWidth="1"/>
    <col min="3842" max="3842" width="58.5703125" style="1" customWidth="1"/>
    <col min="3843" max="3843" width="15" style="1" customWidth="1"/>
    <col min="3844" max="3844" width="17" style="1" customWidth="1"/>
    <col min="3845" max="4096" width="9.140625" style="1"/>
    <col min="4097" max="4097" width="4.28515625" style="1" customWidth="1"/>
    <col min="4098" max="4098" width="58.5703125" style="1" customWidth="1"/>
    <col min="4099" max="4099" width="15" style="1" customWidth="1"/>
    <col min="4100" max="4100" width="17" style="1" customWidth="1"/>
    <col min="4101" max="4352" width="9.140625" style="1"/>
    <col min="4353" max="4353" width="4.28515625" style="1" customWidth="1"/>
    <col min="4354" max="4354" width="58.5703125" style="1" customWidth="1"/>
    <col min="4355" max="4355" width="15" style="1" customWidth="1"/>
    <col min="4356" max="4356" width="17" style="1" customWidth="1"/>
    <col min="4357" max="4608" width="9.140625" style="1"/>
    <col min="4609" max="4609" width="4.28515625" style="1" customWidth="1"/>
    <col min="4610" max="4610" width="58.5703125" style="1" customWidth="1"/>
    <col min="4611" max="4611" width="15" style="1" customWidth="1"/>
    <col min="4612" max="4612" width="17" style="1" customWidth="1"/>
    <col min="4613" max="4864" width="9.140625" style="1"/>
    <col min="4865" max="4865" width="4.28515625" style="1" customWidth="1"/>
    <col min="4866" max="4866" width="58.5703125" style="1" customWidth="1"/>
    <col min="4867" max="4867" width="15" style="1" customWidth="1"/>
    <col min="4868" max="4868" width="17" style="1" customWidth="1"/>
    <col min="4869" max="5120" width="9.140625" style="1"/>
    <col min="5121" max="5121" width="4.28515625" style="1" customWidth="1"/>
    <col min="5122" max="5122" width="58.5703125" style="1" customWidth="1"/>
    <col min="5123" max="5123" width="15" style="1" customWidth="1"/>
    <col min="5124" max="5124" width="17" style="1" customWidth="1"/>
    <col min="5125" max="5376" width="9.140625" style="1"/>
    <col min="5377" max="5377" width="4.28515625" style="1" customWidth="1"/>
    <col min="5378" max="5378" width="58.5703125" style="1" customWidth="1"/>
    <col min="5379" max="5379" width="15" style="1" customWidth="1"/>
    <col min="5380" max="5380" width="17" style="1" customWidth="1"/>
    <col min="5381" max="5632" width="9.140625" style="1"/>
    <col min="5633" max="5633" width="4.28515625" style="1" customWidth="1"/>
    <col min="5634" max="5634" width="58.5703125" style="1" customWidth="1"/>
    <col min="5635" max="5635" width="15" style="1" customWidth="1"/>
    <col min="5636" max="5636" width="17" style="1" customWidth="1"/>
    <col min="5637" max="5888" width="9.140625" style="1"/>
    <col min="5889" max="5889" width="4.28515625" style="1" customWidth="1"/>
    <col min="5890" max="5890" width="58.5703125" style="1" customWidth="1"/>
    <col min="5891" max="5891" width="15" style="1" customWidth="1"/>
    <col min="5892" max="5892" width="17" style="1" customWidth="1"/>
    <col min="5893" max="6144" width="9.140625" style="1"/>
    <col min="6145" max="6145" width="4.28515625" style="1" customWidth="1"/>
    <col min="6146" max="6146" width="58.5703125" style="1" customWidth="1"/>
    <col min="6147" max="6147" width="15" style="1" customWidth="1"/>
    <col min="6148" max="6148" width="17" style="1" customWidth="1"/>
    <col min="6149" max="6400" width="9.140625" style="1"/>
    <col min="6401" max="6401" width="4.28515625" style="1" customWidth="1"/>
    <col min="6402" max="6402" width="58.5703125" style="1" customWidth="1"/>
    <col min="6403" max="6403" width="15" style="1" customWidth="1"/>
    <col min="6404" max="6404" width="17" style="1" customWidth="1"/>
    <col min="6405" max="6656" width="9.140625" style="1"/>
    <col min="6657" max="6657" width="4.28515625" style="1" customWidth="1"/>
    <col min="6658" max="6658" width="58.5703125" style="1" customWidth="1"/>
    <col min="6659" max="6659" width="15" style="1" customWidth="1"/>
    <col min="6660" max="6660" width="17" style="1" customWidth="1"/>
    <col min="6661" max="6912" width="9.140625" style="1"/>
    <col min="6913" max="6913" width="4.28515625" style="1" customWidth="1"/>
    <col min="6914" max="6914" width="58.5703125" style="1" customWidth="1"/>
    <col min="6915" max="6915" width="15" style="1" customWidth="1"/>
    <col min="6916" max="6916" width="17" style="1" customWidth="1"/>
    <col min="6917" max="7168" width="9.140625" style="1"/>
    <col min="7169" max="7169" width="4.28515625" style="1" customWidth="1"/>
    <col min="7170" max="7170" width="58.5703125" style="1" customWidth="1"/>
    <col min="7171" max="7171" width="15" style="1" customWidth="1"/>
    <col min="7172" max="7172" width="17" style="1" customWidth="1"/>
    <col min="7173" max="7424" width="9.140625" style="1"/>
    <col min="7425" max="7425" width="4.28515625" style="1" customWidth="1"/>
    <col min="7426" max="7426" width="58.5703125" style="1" customWidth="1"/>
    <col min="7427" max="7427" width="15" style="1" customWidth="1"/>
    <col min="7428" max="7428" width="17" style="1" customWidth="1"/>
    <col min="7429" max="7680" width="9.140625" style="1"/>
    <col min="7681" max="7681" width="4.28515625" style="1" customWidth="1"/>
    <col min="7682" max="7682" width="58.5703125" style="1" customWidth="1"/>
    <col min="7683" max="7683" width="15" style="1" customWidth="1"/>
    <col min="7684" max="7684" width="17" style="1" customWidth="1"/>
    <col min="7685" max="7936" width="9.140625" style="1"/>
    <col min="7937" max="7937" width="4.28515625" style="1" customWidth="1"/>
    <col min="7938" max="7938" width="58.5703125" style="1" customWidth="1"/>
    <col min="7939" max="7939" width="15" style="1" customWidth="1"/>
    <col min="7940" max="7940" width="17" style="1" customWidth="1"/>
    <col min="7941" max="8192" width="9.140625" style="1"/>
    <col min="8193" max="8193" width="4.28515625" style="1" customWidth="1"/>
    <col min="8194" max="8194" width="58.5703125" style="1" customWidth="1"/>
    <col min="8195" max="8195" width="15" style="1" customWidth="1"/>
    <col min="8196" max="8196" width="17" style="1" customWidth="1"/>
    <col min="8197" max="8448" width="9.140625" style="1"/>
    <col min="8449" max="8449" width="4.28515625" style="1" customWidth="1"/>
    <col min="8450" max="8450" width="58.5703125" style="1" customWidth="1"/>
    <col min="8451" max="8451" width="15" style="1" customWidth="1"/>
    <col min="8452" max="8452" width="17" style="1" customWidth="1"/>
    <col min="8453" max="8704" width="9.140625" style="1"/>
    <col min="8705" max="8705" width="4.28515625" style="1" customWidth="1"/>
    <col min="8706" max="8706" width="58.5703125" style="1" customWidth="1"/>
    <col min="8707" max="8707" width="15" style="1" customWidth="1"/>
    <col min="8708" max="8708" width="17" style="1" customWidth="1"/>
    <col min="8709" max="8960" width="9.140625" style="1"/>
    <col min="8961" max="8961" width="4.28515625" style="1" customWidth="1"/>
    <col min="8962" max="8962" width="58.5703125" style="1" customWidth="1"/>
    <col min="8963" max="8963" width="15" style="1" customWidth="1"/>
    <col min="8964" max="8964" width="17" style="1" customWidth="1"/>
    <col min="8965" max="9216" width="9.140625" style="1"/>
    <col min="9217" max="9217" width="4.28515625" style="1" customWidth="1"/>
    <col min="9218" max="9218" width="58.5703125" style="1" customWidth="1"/>
    <col min="9219" max="9219" width="15" style="1" customWidth="1"/>
    <col min="9220" max="9220" width="17" style="1" customWidth="1"/>
    <col min="9221" max="9472" width="9.140625" style="1"/>
    <col min="9473" max="9473" width="4.28515625" style="1" customWidth="1"/>
    <col min="9474" max="9474" width="58.5703125" style="1" customWidth="1"/>
    <col min="9475" max="9475" width="15" style="1" customWidth="1"/>
    <col min="9476" max="9476" width="17" style="1" customWidth="1"/>
    <col min="9477" max="9728" width="9.140625" style="1"/>
    <col min="9729" max="9729" width="4.28515625" style="1" customWidth="1"/>
    <col min="9730" max="9730" width="58.5703125" style="1" customWidth="1"/>
    <col min="9731" max="9731" width="15" style="1" customWidth="1"/>
    <col min="9732" max="9732" width="17" style="1" customWidth="1"/>
    <col min="9733" max="9984" width="9.140625" style="1"/>
    <col min="9985" max="9985" width="4.28515625" style="1" customWidth="1"/>
    <col min="9986" max="9986" width="58.5703125" style="1" customWidth="1"/>
    <col min="9987" max="9987" width="15" style="1" customWidth="1"/>
    <col min="9988" max="9988" width="17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3" width="15" style="1" customWidth="1"/>
    <col min="10244" max="10244" width="17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499" width="15" style="1" customWidth="1"/>
    <col min="10500" max="10500" width="17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5" width="15" style="1" customWidth="1"/>
    <col min="10756" max="10756" width="17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1" width="15" style="1" customWidth="1"/>
    <col min="11012" max="11012" width="17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7" width="15" style="1" customWidth="1"/>
    <col min="11268" max="11268" width="17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3" width="15" style="1" customWidth="1"/>
    <col min="11524" max="11524" width="17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79" width="15" style="1" customWidth="1"/>
    <col min="11780" max="11780" width="17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5" width="15" style="1" customWidth="1"/>
    <col min="12036" max="12036" width="17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1" width="15" style="1" customWidth="1"/>
    <col min="12292" max="12292" width="17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7" width="15" style="1" customWidth="1"/>
    <col min="12548" max="12548" width="17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3" width="15" style="1" customWidth="1"/>
    <col min="12804" max="12804" width="17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59" width="15" style="1" customWidth="1"/>
    <col min="13060" max="13060" width="17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5" width="15" style="1" customWidth="1"/>
    <col min="13316" max="13316" width="17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1" width="15" style="1" customWidth="1"/>
    <col min="13572" max="13572" width="17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7" width="15" style="1" customWidth="1"/>
    <col min="13828" max="13828" width="17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3" width="15" style="1" customWidth="1"/>
    <col min="14084" max="14084" width="17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39" width="15" style="1" customWidth="1"/>
    <col min="14340" max="14340" width="17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5" width="15" style="1" customWidth="1"/>
    <col min="14596" max="14596" width="17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1" width="15" style="1" customWidth="1"/>
    <col min="14852" max="14852" width="17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7" width="15" style="1" customWidth="1"/>
    <col min="15108" max="15108" width="17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3" width="15" style="1" customWidth="1"/>
    <col min="15364" max="15364" width="17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19" width="15" style="1" customWidth="1"/>
    <col min="15620" max="15620" width="17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5" width="15" style="1" customWidth="1"/>
    <col min="15876" max="15876" width="17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1" width="15" style="1" customWidth="1"/>
    <col min="16132" max="16132" width="17" style="1" customWidth="1"/>
    <col min="16133" max="16384" width="9.140625" style="1"/>
  </cols>
  <sheetData>
    <row r="1" spans="1:4" ht="54" customHeight="1">
      <c r="A1" s="35" t="s">
        <v>32</v>
      </c>
      <c r="B1" s="35"/>
      <c r="C1" s="35"/>
      <c r="D1" s="35"/>
    </row>
    <row r="2" spans="1:4" ht="20.25" customHeight="1">
      <c r="A2" s="40" t="s">
        <v>55</v>
      </c>
      <c r="B2" s="40"/>
      <c r="C2" s="40"/>
      <c r="D2" s="40"/>
    </row>
    <row r="3" spans="1:4" ht="21" customHeight="1">
      <c r="A3" s="4">
        <v>1</v>
      </c>
      <c r="B3" s="5" t="s">
        <v>4</v>
      </c>
      <c r="C3" s="38">
        <v>2.19</v>
      </c>
      <c r="D3" s="39"/>
    </row>
    <row r="4" spans="1:4" ht="25.5" customHeight="1">
      <c r="A4" s="8">
        <f>A3+1</f>
        <v>2</v>
      </c>
      <c r="B4" s="6" t="s">
        <v>5</v>
      </c>
      <c r="C4" s="28">
        <v>0.41</v>
      </c>
      <c r="D4" s="29"/>
    </row>
    <row r="5" spans="1:4" ht="28.5" customHeight="1">
      <c r="A5" s="8">
        <f t="shared" ref="A5:A15" si="0">A4+1</f>
        <v>3</v>
      </c>
      <c r="B5" s="6" t="s">
        <v>6</v>
      </c>
      <c r="C5" s="28">
        <v>1.57</v>
      </c>
      <c r="D5" s="29"/>
    </row>
    <row r="6" spans="1:4" ht="21" customHeight="1">
      <c r="A6" s="8">
        <f t="shared" si="0"/>
        <v>4</v>
      </c>
      <c r="B6" s="6" t="s">
        <v>7</v>
      </c>
      <c r="C6" s="28">
        <v>0.79</v>
      </c>
      <c r="D6" s="29"/>
    </row>
    <row r="7" spans="1:4" ht="21" customHeight="1">
      <c r="A7" s="8">
        <f t="shared" si="0"/>
        <v>5</v>
      </c>
      <c r="B7" s="6" t="s">
        <v>8</v>
      </c>
      <c r="C7" s="28">
        <v>0.85</v>
      </c>
      <c r="D7" s="29"/>
    </row>
    <row r="8" spans="1:4" ht="21" customHeight="1">
      <c r="A8" s="8">
        <f t="shared" si="0"/>
        <v>6</v>
      </c>
      <c r="B8" s="6" t="s">
        <v>9</v>
      </c>
      <c r="C8" s="28">
        <v>3.88</v>
      </c>
      <c r="D8" s="29"/>
    </row>
    <row r="9" spans="1:4" ht="21" customHeight="1">
      <c r="A9" s="8">
        <f t="shared" si="0"/>
        <v>7</v>
      </c>
      <c r="B9" s="6" t="s">
        <v>10</v>
      </c>
      <c r="C9" s="28">
        <v>5.33</v>
      </c>
      <c r="D9" s="29"/>
    </row>
    <row r="10" spans="1:4" ht="21" customHeight="1">
      <c r="A10" s="8">
        <f t="shared" si="0"/>
        <v>8</v>
      </c>
      <c r="B10" s="6" t="s">
        <v>11</v>
      </c>
      <c r="C10" s="33">
        <v>0.61</v>
      </c>
      <c r="D10" s="34"/>
    </row>
    <row r="11" spans="1:4" ht="21" customHeight="1">
      <c r="A11" s="8">
        <f t="shared" si="0"/>
        <v>9</v>
      </c>
      <c r="B11" s="6" t="s">
        <v>12</v>
      </c>
      <c r="C11" s="28">
        <v>0.14000000000000001</v>
      </c>
      <c r="D11" s="29"/>
    </row>
    <row r="12" spans="1:4" ht="21" customHeight="1">
      <c r="A12" s="8">
        <f t="shared" si="0"/>
        <v>10</v>
      </c>
      <c r="B12" s="6" t="s">
        <v>13</v>
      </c>
      <c r="C12" s="28">
        <v>0.16</v>
      </c>
      <c r="D12" s="29"/>
    </row>
    <row r="13" spans="1:4" ht="21" customHeight="1">
      <c r="A13" s="8">
        <f t="shared" si="0"/>
        <v>11</v>
      </c>
      <c r="B13" s="6" t="s">
        <v>14</v>
      </c>
      <c r="C13" s="28">
        <v>1.07</v>
      </c>
      <c r="D13" s="29"/>
    </row>
    <row r="14" spans="1:4" ht="21" customHeight="1">
      <c r="A14" s="8">
        <f t="shared" si="0"/>
        <v>12</v>
      </c>
      <c r="B14" s="6" t="s">
        <v>15</v>
      </c>
      <c r="C14" s="28">
        <v>1.31</v>
      </c>
      <c r="D14" s="29"/>
    </row>
    <row r="15" spans="1:4" ht="21" customHeight="1">
      <c r="A15" s="8">
        <f t="shared" si="0"/>
        <v>13</v>
      </c>
      <c r="B15" s="6" t="s">
        <v>16</v>
      </c>
      <c r="C15" s="28">
        <v>0.32</v>
      </c>
      <c r="D15" s="29"/>
    </row>
    <row r="16" spans="1:4" ht="21" customHeight="1">
      <c r="A16" s="8">
        <f t="shared" ref="A16:A26" si="1">1+A15</f>
        <v>14</v>
      </c>
      <c r="B16" s="6" t="s">
        <v>17</v>
      </c>
      <c r="C16" s="28">
        <v>4.6100000000000003</v>
      </c>
      <c r="D16" s="29"/>
    </row>
    <row r="17" spans="1:4" ht="32.25" customHeight="1">
      <c r="A17" s="8">
        <f t="shared" si="1"/>
        <v>15</v>
      </c>
      <c r="B17" s="6" t="s">
        <v>18</v>
      </c>
      <c r="C17" s="33">
        <v>2</v>
      </c>
      <c r="D17" s="34"/>
    </row>
    <row r="18" spans="1:4" ht="30.75" customHeight="1">
      <c r="A18" s="8">
        <f t="shared" si="1"/>
        <v>16</v>
      </c>
      <c r="B18" s="6" t="s">
        <v>19</v>
      </c>
      <c r="C18" s="28">
        <v>0.49</v>
      </c>
      <c r="D18" s="29"/>
    </row>
    <row r="19" spans="1:4" ht="30.75" customHeight="1">
      <c r="A19" s="8">
        <f t="shared" si="1"/>
        <v>17</v>
      </c>
      <c r="B19" s="6" t="s">
        <v>20</v>
      </c>
      <c r="C19" s="28">
        <v>0.15</v>
      </c>
      <c r="D19" s="29"/>
    </row>
    <row r="20" spans="1:4" ht="30.75" customHeight="1">
      <c r="A20" s="8">
        <f t="shared" si="1"/>
        <v>18</v>
      </c>
      <c r="B20" s="6" t="s">
        <v>21</v>
      </c>
      <c r="C20" s="28">
        <v>0.44</v>
      </c>
      <c r="D20" s="29"/>
    </row>
    <row r="21" spans="1:4" ht="21" customHeight="1">
      <c r="A21" s="8">
        <f t="shared" si="1"/>
        <v>19</v>
      </c>
      <c r="B21" s="6" t="s">
        <v>22</v>
      </c>
      <c r="C21" s="33">
        <v>0.5</v>
      </c>
      <c r="D21" s="34"/>
    </row>
    <row r="22" spans="1:4" ht="21" customHeight="1">
      <c r="A22" s="8">
        <f t="shared" si="1"/>
        <v>20</v>
      </c>
      <c r="B22" s="6" t="s">
        <v>23</v>
      </c>
      <c r="C22" s="33">
        <v>0.3</v>
      </c>
      <c r="D22" s="34"/>
    </row>
    <row r="23" spans="1:4" ht="21" customHeight="1">
      <c r="A23" s="8">
        <f t="shared" si="1"/>
        <v>21</v>
      </c>
      <c r="B23" s="6" t="s">
        <v>24</v>
      </c>
      <c r="C23" s="28">
        <v>0.37</v>
      </c>
      <c r="D23" s="29"/>
    </row>
    <row r="24" spans="1:4" ht="21" customHeight="1">
      <c r="A24" s="8">
        <f>1+A23</f>
        <v>22</v>
      </c>
      <c r="B24" s="6" t="s">
        <v>33</v>
      </c>
      <c r="C24" s="28">
        <v>0.35</v>
      </c>
      <c r="D24" s="29"/>
    </row>
    <row r="25" spans="1:4" ht="28.5" customHeight="1">
      <c r="A25" s="8">
        <f t="shared" si="1"/>
        <v>23</v>
      </c>
      <c r="B25" s="6" t="s">
        <v>25</v>
      </c>
      <c r="C25" s="28">
        <v>0.28000000000000003</v>
      </c>
      <c r="D25" s="29"/>
    </row>
    <row r="26" spans="1:4" ht="28.5" customHeight="1">
      <c r="A26" s="8">
        <f t="shared" si="1"/>
        <v>24</v>
      </c>
      <c r="B26" s="6" t="s">
        <v>26</v>
      </c>
      <c r="C26" s="28">
        <v>0.85</v>
      </c>
      <c r="D26" s="29"/>
    </row>
    <row r="27" spans="1:4" ht="15">
      <c r="A27" s="9"/>
      <c r="B27" s="10" t="s">
        <v>27</v>
      </c>
      <c r="C27" s="30">
        <f>SUM(C3:D26)</f>
        <v>28.970000000000002</v>
      </c>
      <c r="D27" s="31"/>
    </row>
    <row r="28" spans="1:4" ht="15">
      <c r="A28" s="9"/>
      <c r="B28" s="10" t="s">
        <v>28</v>
      </c>
      <c r="C28" s="30">
        <f>C27*1.18</f>
        <v>34.184600000000003</v>
      </c>
      <c r="D28" s="31"/>
    </row>
    <row r="31" spans="1:4" ht="15">
      <c r="A31" s="32" t="s">
        <v>29</v>
      </c>
      <c r="B31" s="32"/>
      <c r="C31" s="32"/>
      <c r="D31" s="32"/>
    </row>
    <row r="32" spans="1:4" ht="15">
      <c r="B32" s="14"/>
      <c r="C32" s="12"/>
      <c r="D32" s="12"/>
    </row>
    <row r="33" spans="1:1">
      <c r="A33" s="15" t="s">
        <v>30</v>
      </c>
    </row>
    <row r="34" spans="1:1">
      <c r="A34" s="15" t="s">
        <v>31</v>
      </c>
    </row>
  </sheetData>
  <mergeCells count="29">
    <mergeCell ref="A1:D1"/>
    <mergeCell ref="C3:D3"/>
    <mergeCell ref="C4:D4"/>
    <mergeCell ref="C5:D5"/>
    <mergeCell ref="A2:D2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A31:D31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56999999999999995" right="0.16" top="0.23" bottom="0.33" header="0.17" footer="0.2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4"/>
  </sheetPr>
  <dimension ref="A1:D35"/>
  <sheetViews>
    <sheetView topLeftCell="A16" workbookViewId="0">
      <selection activeCell="A31" sqref="A31:XFD31"/>
    </sheetView>
  </sheetViews>
  <sheetFormatPr defaultRowHeight="12.75"/>
  <cols>
    <col min="1" max="1" width="4.28515625" style="13" customWidth="1"/>
    <col min="2" max="2" width="58.5703125" style="1" customWidth="1"/>
    <col min="3" max="3" width="25" style="1" customWidth="1"/>
    <col min="4" max="4" width="4.7109375" style="1" customWidth="1"/>
    <col min="5" max="256" width="9.140625" style="1"/>
    <col min="257" max="257" width="4.28515625" style="1" customWidth="1"/>
    <col min="258" max="258" width="58.5703125" style="1" customWidth="1"/>
    <col min="259" max="259" width="25" style="1" customWidth="1"/>
    <col min="260" max="260" width="4.7109375" style="1" customWidth="1"/>
    <col min="261" max="512" width="9.140625" style="1"/>
    <col min="513" max="513" width="4.28515625" style="1" customWidth="1"/>
    <col min="514" max="514" width="58.5703125" style="1" customWidth="1"/>
    <col min="515" max="515" width="25" style="1" customWidth="1"/>
    <col min="516" max="516" width="4.7109375" style="1" customWidth="1"/>
    <col min="517" max="768" width="9.140625" style="1"/>
    <col min="769" max="769" width="4.28515625" style="1" customWidth="1"/>
    <col min="770" max="770" width="58.5703125" style="1" customWidth="1"/>
    <col min="771" max="771" width="25" style="1" customWidth="1"/>
    <col min="772" max="772" width="4.7109375" style="1" customWidth="1"/>
    <col min="773" max="1024" width="9.140625" style="1"/>
    <col min="1025" max="1025" width="4.28515625" style="1" customWidth="1"/>
    <col min="1026" max="1026" width="58.5703125" style="1" customWidth="1"/>
    <col min="1027" max="1027" width="25" style="1" customWidth="1"/>
    <col min="1028" max="1028" width="4.7109375" style="1" customWidth="1"/>
    <col min="1029" max="1280" width="9.140625" style="1"/>
    <col min="1281" max="1281" width="4.28515625" style="1" customWidth="1"/>
    <col min="1282" max="1282" width="58.5703125" style="1" customWidth="1"/>
    <col min="1283" max="1283" width="25" style="1" customWidth="1"/>
    <col min="1284" max="1284" width="4.7109375" style="1" customWidth="1"/>
    <col min="1285" max="1536" width="9.140625" style="1"/>
    <col min="1537" max="1537" width="4.28515625" style="1" customWidth="1"/>
    <col min="1538" max="1538" width="58.5703125" style="1" customWidth="1"/>
    <col min="1539" max="1539" width="25" style="1" customWidth="1"/>
    <col min="1540" max="1540" width="4.7109375" style="1" customWidth="1"/>
    <col min="1541" max="1792" width="9.140625" style="1"/>
    <col min="1793" max="1793" width="4.28515625" style="1" customWidth="1"/>
    <col min="1794" max="1794" width="58.5703125" style="1" customWidth="1"/>
    <col min="1795" max="1795" width="25" style="1" customWidth="1"/>
    <col min="1796" max="1796" width="4.7109375" style="1" customWidth="1"/>
    <col min="1797" max="2048" width="9.140625" style="1"/>
    <col min="2049" max="2049" width="4.28515625" style="1" customWidth="1"/>
    <col min="2050" max="2050" width="58.5703125" style="1" customWidth="1"/>
    <col min="2051" max="2051" width="25" style="1" customWidth="1"/>
    <col min="2052" max="2052" width="4.7109375" style="1" customWidth="1"/>
    <col min="2053" max="2304" width="9.140625" style="1"/>
    <col min="2305" max="2305" width="4.28515625" style="1" customWidth="1"/>
    <col min="2306" max="2306" width="58.5703125" style="1" customWidth="1"/>
    <col min="2307" max="2307" width="25" style="1" customWidth="1"/>
    <col min="2308" max="2308" width="4.7109375" style="1" customWidth="1"/>
    <col min="2309" max="2560" width="9.140625" style="1"/>
    <col min="2561" max="2561" width="4.28515625" style="1" customWidth="1"/>
    <col min="2562" max="2562" width="58.5703125" style="1" customWidth="1"/>
    <col min="2563" max="2563" width="25" style="1" customWidth="1"/>
    <col min="2564" max="2564" width="4.7109375" style="1" customWidth="1"/>
    <col min="2565" max="2816" width="9.140625" style="1"/>
    <col min="2817" max="2817" width="4.28515625" style="1" customWidth="1"/>
    <col min="2818" max="2818" width="58.5703125" style="1" customWidth="1"/>
    <col min="2819" max="2819" width="25" style="1" customWidth="1"/>
    <col min="2820" max="2820" width="4.7109375" style="1" customWidth="1"/>
    <col min="2821" max="3072" width="9.140625" style="1"/>
    <col min="3073" max="3073" width="4.28515625" style="1" customWidth="1"/>
    <col min="3074" max="3074" width="58.5703125" style="1" customWidth="1"/>
    <col min="3075" max="3075" width="25" style="1" customWidth="1"/>
    <col min="3076" max="3076" width="4.7109375" style="1" customWidth="1"/>
    <col min="3077" max="3328" width="9.140625" style="1"/>
    <col min="3329" max="3329" width="4.28515625" style="1" customWidth="1"/>
    <col min="3330" max="3330" width="58.5703125" style="1" customWidth="1"/>
    <col min="3331" max="3331" width="25" style="1" customWidth="1"/>
    <col min="3332" max="3332" width="4.7109375" style="1" customWidth="1"/>
    <col min="3333" max="3584" width="9.140625" style="1"/>
    <col min="3585" max="3585" width="4.28515625" style="1" customWidth="1"/>
    <col min="3586" max="3586" width="58.5703125" style="1" customWidth="1"/>
    <col min="3587" max="3587" width="25" style="1" customWidth="1"/>
    <col min="3588" max="3588" width="4.7109375" style="1" customWidth="1"/>
    <col min="3589" max="3840" width="9.140625" style="1"/>
    <col min="3841" max="3841" width="4.28515625" style="1" customWidth="1"/>
    <col min="3842" max="3842" width="58.5703125" style="1" customWidth="1"/>
    <col min="3843" max="3843" width="25" style="1" customWidth="1"/>
    <col min="3844" max="3844" width="4.7109375" style="1" customWidth="1"/>
    <col min="3845" max="4096" width="9.140625" style="1"/>
    <col min="4097" max="4097" width="4.28515625" style="1" customWidth="1"/>
    <col min="4098" max="4098" width="58.5703125" style="1" customWidth="1"/>
    <col min="4099" max="4099" width="25" style="1" customWidth="1"/>
    <col min="4100" max="4100" width="4.7109375" style="1" customWidth="1"/>
    <col min="4101" max="4352" width="9.140625" style="1"/>
    <col min="4353" max="4353" width="4.28515625" style="1" customWidth="1"/>
    <col min="4354" max="4354" width="58.5703125" style="1" customWidth="1"/>
    <col min="4355" max="4355" width="25" style="1" customWidth="1"/>
    <col min="4356" max="4356" width="4.7109375" style="1" customWidth="1"/>
    <col min="4357" max="4608" width="9.140625" style="1"/>
    <col min="4609" max="4609" width="4.28515625" style="1" customWidth="1"/>
    <col min="4610" max="4610" width="58.5703125" style="1" customWidth="1"/>
    <col min="4611" max="4611" width="25" style="1" customWidth="1"/>
    <col min="4612" max="4612" width="4.7109375" style="1" customWidth="1"/>
    <col min="4613" max="4864" width="9.140625" style="1"/>
    <col min="4865" max="4865" width="4.28515625" style="1" customWidth="1"/>
    <col min="4866" max="4866" width="58.5703125" style="1" customWidth="1"/>
    <col min="4867" max="4867" width="25" style="1" customWidth="1"/>
    <col min="4868" max="4868" width="4.7109375" style="1" customWidth="1"/>
    <col min="4869" max="5120" width="9.140625" style="1"/>
    <col min="5121" max="5121" width="4.28515625" style="1" customWidth="1"/>
    <col min="5122" max="5122" width="58.5703125" style="1" customWidth="1"/>
    <col min="5123" max="5123" width="25" style="1" customWidth="1"/>
    <col min="5124" max="5124" width="4.7109375" style="1" customWidth="1"/>
    <col min="5125" max="5376" width="9.140625" style="1"/>
    <col min="5377" max="5377" width="4.28515625" style="1" customWidth="1"/>
    <col min="5378" max="5378" width="58.5703125" style="1" customWidth="1"/>
    <col min="5379" max="5379" width="25" style="1" customWidth="1"/>
    <col min="5380" max="5380" width="4.7109375" style="1" customWidth="1"/>
    <col min="5381" max="5632" width="9.140625" style="1"/>
    <col min="5633" max="5633" width="4.28515625" style="1" customWidth="1"/>
    <col min="5634" max="5634" width="58.5703125" style="1" customWidth="1"/>
    <col min="5635" max="5635" width="25" style="1" customWidth="1"/>
    <col min="5636" max="5636" width="4.7109375" style="1" customWidth="1"/>
    <col min="5637" max="5888" width="9.140625" style="1"/>
    <col min="5889" max="5889" width="4.28515625" style="1" customWidth="1"/>
    <col min="5890" max="5890" width="58.5703125" style="1" customWidth="1"/>
    <col min="5891" max="5891" width="25" style="1" customWidth="1"/>
    <col min="5892" max="5892" width="4.7109375" style="1" customWidth="1"/>
    <col min="5893" max="6144" width="9.140625" style="1"/>
    <col min="6145" max="6145" width="4.28515625" style="1" customWidth="1"/>
    <col min="6146" max="6146" width="58.5703125" style="1" customWidth="1"/>
    <col min="6147" max="6147" width="25" style="1" customWidth="1"/>
    <col min="6148" max="6148" width="4.7109375" style="1" customWidth="1"/>
    <col min="6149" max="6400" width="9.140625" style="1"/>
    <col min="6401" max="6401" width="4.28515625" style="1" customWidth="1"/>
    <col min="6402" max="6402" width="58.5703125" style="1" customWidth="1"/>
    <col min="6403" max="6403" width="25" style="1" customWidth="1"/>
    <col min="6404" max="6404" width="4.7109375" style="1" customWidth="1"/>
    <col min="6405" max="6656" width="9.140625" style="1"/>
    <col min="6657" max="6657" width="4.28515625" style="1" customWidth="1"/>
    <col min="6658" max="6658" width="58.5703125" style="1" customWidth="1"/>
    <col min="6659" max="6659" width="25" style="1" customWidth="1"/>
    <col min="6660" max="6660" width="4.7109375" style="1" customWidth="1"/>
    <col min="6661" max="6912" width="9.140625" style="1"/>
    <col min="6913" max="6913" width="4.28515625" style="1" customWidth="1"/>
    <col min="6914" max="6914" width="58.5703125" style="1" customWidth="1"/>
    <col min="6915" max="6915" width="25" style="1" customWidth="1"/>
    <col min="6916" max="6916" width="4.7109375" style="1" customWidth="1"/>
    <col min="6917" max="7168" width="9.140625" style="1"/>
    <col min="7169" max="7169" width="4.28515625" style="1" customWidth="1"/>
    <col min="7170" max="7170" width="58.5703125" style="1" customWidth="1"/>
    <col min="7171" max="7171" width="25" style="1" customWidth="1"/>
    <col min="7172" max="7172" width="4.7109375" style="1" customWidth="1"/>
    <col min="7173" max="7424" width="9.140625" style="1"/>
    <col min="7425" max="7425" width="4.28515625" style="1" customWidth="1"/>
    <col min="7426" max="7426" width="58.5703125" style="1" customWidth="1"/>
    <col min="7427" max="7427" width="25" style="1" customWidth="1"/>
    <col min="7428" max="7428" width="4.7109375" style="1" customWidth="1"/>
    <col min="7429" max="7680" width="9.140625" style="1"/>
    <col min="7681" max="7681" width="4.28515625" style="1" customWidth="1"/>
    <col min="7682" max="7682" width="58.5703125" style="1" customWidth="1"/>
    <col min="7683" max="7683" width="25" style="1" customWidth="1"/>
    <col min="7684" max="7684" width="4.7109375" style="1" customWidth="1"/>
    <col min="7685" max="7936" width="9.140625" style="1"/>
    <col min="7937" max="7937" width="4.28515625" style="1" customWidth="1"/>
    <col min="7938" max="7938" width="58.5703125" style="1" customWidth="1"/>
    <col min="7939" max="7939" width="25" style="1" customWidth="1"/>
    <col min="7940" max="7940" width="4.7109375" style="1" customWidth="1"/>
    <col min="7941" max="8192" width="9.140625" style="1"/>
    <col min="8193" max="8193" width="4.28515625" style="1" customWidth="1"/>
    <col min="8194" max="8194" width="58.5703125" style="1" customWidth="1"/>
    <col min="8195" max="8195" width="25" style="1" customWidth="1"/>
    <col min="8196" max="8196" width="4.7109375" style="1" customWidth="1"/>
    <col min="8197" max="8448" width="9.140625" style="1"/>
    <col min="8449" max="8449" width="4.28515625" style="1" customWidth="1"/>
    <col min="8450" max="8450" width="58.5703125" style="1" customWidth="1"/>
    <col min="8451" max="8451" width="25" style="1" customWidth="1"/>
    <col min="8452" max="8452" width="4.7109375" style="1" customWidth="1"/>
    <col min="8453" max="8704" width="9.140625" style="1"/>
    <col min="8705" max="8705" width="4.28515625" style="1" customWidth="1"/>
    <col min="8706" max="8706" width="58.5703125" style="1" customWidth="1"/>
    <col min="8707" max="8707" width="25" style="1" customWidth="1"/>
    <col min="8708" max="8708" width="4.7109375" style="1" customWidth="1"/>
    <col min="8709" max="8960" width="9.140625" style="1"/>
    <col min="8961" max="8961" width="4.28515625" style="1" customWidth="1"/>
    <col min="8962" max="8962" width="58.5703125" style="1" customWidth="1"/>
    <col min="8963" max="8963" width="25" style="1" customWidth="1"/>
    <col min="8964" max="8964" width="4.7109375" style="1" customWidth="1"/>
    <col min="8965" max="9216" width="9.140625" style="1"/>
    <col min="9217" max="9217" width="4.28515625" style="1" customWidth="1"/>
    <col min="9218" max="9218" width="58.5703125" style="1" customWidth="1"/>
    <col min="9219" max="9219" width="25" style="1" customWidth="1"/>
    <col min="9220" max="9220" width="4.7109375" style="1" customWidth="1"/>
    <col min="9221" max="9472" width="9.140625" style="1"/>
    <col min="9473" max="9473" width="4.28515625" style="1" customWidth="1"/>
    <col min="9474" max="9474" width="58.5703125" style="1" customWidth="1"/>
    <col min="9475" max="9475" width="25" style="1" customWidth="1"/>
    <col min="9476" max="9476" width="4.7109375" style="1" customWidth="1"/>
    <col min="9477" max="9728" width="9.140625" style="1"/>
    <col min="9729" max="9729" width="4.28515625" style="1" customWidth="1"/>
    <col min="9730" max="9730" width="58.5703125" style="1" customWidth="1"/>
    <col min="9731" max="9731" width="25" style="1" customWidth="1"/>
    <col min="9732" max="9732" width="4.7109375" style="1" customWidth="1"/>
    <col min="9733" max="9984" width="9.140625" style="1"/>
    <col min="9985" max="9985" width="4.28515625" style="1" customWidth="1"/>
    <col min="9986" max="9986" width="58.5703125" style="1" customWidth="1"/>
    <col min="9987" max="9987" width="25" style="1" customWidth="1"/>
    <col min="9988" max="9988" width="4.710937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3" width="25" style="1" customWidth="1"/>
    <col min="10244" max="10244" width="4.710937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499" width="25" style="1" customWidth="1"/>
    <col min="10500" max="10500" width="4.710937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5" width="25" style="1" customWidth="1"/>
    <col min="10756" max="10756" width="4.710937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1" width="25" style="1" customWidth="1"/>
    <col min="11012" max="11012" width="4.710937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7" width="25" style="1" customWidth="1"/>
    <col min="11268" max="11268" width="4.710937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3" width="25" style="1" customWidth="1"/>
    <col min="11524" max="11524" width="4.710937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79" width="25" style="1" customWidth="1"/>
    <col min="11780" max="11780" width="4.710937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5" width="25" style="1" customWidth="1"/>
    <col min="12036" max="12036" width="4.710937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1" width="25" style="1" customWidth="1"/>
    <col min="12292" max="12292" width="4.710937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7" width="25" style="1" customWidth="1"/>
    <col min="12548" max="12548" width="4.710937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3" width="25" style="1" customWidth="1"/>
    <col min="12804" max="12804" width="4.710937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59" width="25" style="1" customWidth="1"/>
    <col min="13060" max="13060" width="4.710937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5" width="25" style="1" customWidth="1"/>
    <col min="13316" max="13316" width="4.710937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1" width="25" style="1" customWidth="1"/>
    <col min="13572" max="13572" width="4.710937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7" width="25" style="1" customWidth="1"/>
    <col min="13828" max="13828" width="4.710937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3" width="25" style="1" customWidth="1"/>
    <col min="14084" max="14084" width="4.710937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39" width="25" style="1" customWidth="1"/>
    <col min="14340" max="14340" width="4.710937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5" width="25" style="1" customWidth="1"/>
    <col min="14596" max="14596" width="4.710937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1" width="25" style="1" customWidth="1"/>
    <col min="14852" max="14852" width="4.710937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7" width="25" style="1" customWidth="1"/>
    <col min="15108" max="15108" width="4.710937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3" width="25" style="1" customWidth="1"/>
    <col min="15364" max="15364" width="4.710937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19" width="25" style="1" customWidth="1"/>
    <col min="15620" max="15620" width="4.710937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5" width="25" style="1" customWidth="1"/>
    <col min="15876" max="15876" width="4.710937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1" width="25" style="1" customWidth="1"/>
    <col min="16132" max="16132" width="4.7109375" style="1" customWidth="1"/>
    <col min="16133" max="16384" width="9.140625" style="1"/>
  </cols>
  <sheetData>
    <row r="1" spans="1:4" ht="54" customHeight="1">
      <c r="A1" s="35" t="s">
        <v>34</v>
      </c>
      <c r="B1" s="35"/>
      <c r="C1" s="35"/>
      <c r="D1" s="35"/>
    </row>
    <row r="2" spans="1:4" ht="44.25" customHeight="1">
      <c r="A2" s="2" t="s">
        <v>1</v>
      </c>
      <c r="B2" s="3" t="s">
        <v>2</v>
      </c>
      <c r="C2" s="36" t="s">
        <v>3</v>
      </c>
      <c r="D2" s="37"/>
    </row>
    <row r="3" spans="1:4" ht="22.5" customHeight="1">
      <c r="A3" s="4">
        <v>1</v>
      </c>
      <c r="B3" s="5" t="s">
        <v>4</v>
      </c>
      <c r="C3" s="38">
        <v>2.19</v>
      </c>
      <c r="D3" s="39"/>
    </row>
    <row r="4" spans="1:4" ht="27.75" customHeight="1">
      <c r="A4" s="8">
        <f>A3+1</f>
        <v>2</v>
      </c>
      <c r="B4" s="6" t="s">
        <v>5</v>
      </c>
      <c r="C4" s="28">
        <v>0.41</v>
      </c>
      <c r="D4" s="29"/>
    </row>
    <row r="5" spans="1:4" ht="27" customHeight="1">
      <c r="A5" s="8">
        <f t="shared" ref="A5:A12" si="0">A4+1</f>
        <v>3</v>
      </c>
      <c r="B5" s="6" t="s">
        <v>6</v>
      </c>
      <c r="C5" s="28">
        <v>1.57</v>
      </c>
      <c r="D5" s="29"/>
    </row>
    <row r="6" spans="1:4" ht="22.5" customHeight="1">
      <c r="A6" s="8">
        <f t="shared" si="0"/>
        <v>4</v>
      </c>
      <c r="B6" s="6" t="s">
        <v>7</v>
      </c>
      <c r="C6" s="28">
        <v>0.79</v>
      </c>
      <c r="D6" s="29"/>
    </row>
    <row r="7" spans="1:4" ht="22.5" customHeight="1">
      <c r="A7" s="8">
        <f t="shared" si="0"/>
        <v>5</v>
      </c>
      <c r="B7" s="6" t="s">
        <v>8</v>
      </c>
      <c r="C7" s="28">
        <v>0.85</v>
      </c>
      <c r="D7" s="29"/>
    </row>
    <row r="8" spans="1:4" ht="22.5" customHeight="1">
      <c r="A8" s="8">
        <f t="shared" si="0"/>
        <v>6</v>
      </c>
      <c r="B8" s="6" t="s">
        <v>9</v>
      </c>
      <c r="C8" s="28">
        <v>3.88</v>
      </c>
      <c r="D8" s="29"/>
    </row>
    <row r="9" spans="1:4" ht="22.5" customHeight="1">
      <c r="A9" s="8">
        <f t="shared" si="0"/>
        <v>7</v>
      </c>
      <c r="B9" s="6" t="s">
        <v>10</v>
      </c>
      <c r="C9" s="28">
        <v>5.33</v>
      </c>
      <c r="D9" s="29"/>
    </row>
    <row r="10" spans="1:4" ht="22.5" customHeight="1">
      <c r="A10" s="8">
        <f t="shared" si="0"/>
        <v>8</v>
      </c>
      <c r="B10" s="6" t="s">
        <v>11</v>
      </c>
      <c r="C10" s="33">
        <v>0.61</v>
      </c>
      <c r="D10" s="34"/>
    </row>
    <row r="11" spans="1:4" ht="22.5" customHeight="1">
      <c r="A11" s="8">
        <f t="shared" si="0"/>
        <v>9</v>
      </c>
      <c r="B11" s="6" t="s">
        <v>12</v>
      </c>
      <c r="C11" s="28">
        <v>0.14000000000000001</v>
      </c>
      <c r="D11" s="29"/>
    </row>
    <row r="12" spans="1:4" ht="22.5" customHeight="1">
      <c r="A12" s="8">
        <f t="shared" si="0"/>
        <v>10</v>
      </c>
      <c r="B12" s="6" t="s">
        <v>13</v>
      </c>
      <c r="C12" s="28">
        <v>0.16</v>
      </c>
      <c r="D12" s="29"/>
    </row>
    <row r="13" spans="1:4" ht="22.5" customHeight="1">
      <c r="A13" s="8">
        <f t="shared" ref="A13:A25" si="1">1+A12</f>
        <v>11</v>
      </c>
      <c r="B13" s="6" t="s">
        <v>14</v>
      </c>
      <c r="C13" s="28">
        <v>1.07</v>
      </c>
      <c r="D13" s="29"/>
    </row>
    <row r="14" spans="1:4" ht="22.5" customHeight="1">
      <c r="A14" s="8">
        <f t="shared" si="1"/>
        <v>12</v>
      </c>
      <c r="B14" s="6" t="s">
        <v>15</v>
      </c>
      <c r="C14" s="28">
        <v>1.31</v>
      </c>
      <c r="D14" s="29"/>
    </row>
    <row r="15" spans="1:4" ht="22.5" customHeight="1">
      <c r="A15" s="8">
        <f t="shared" si="1"/>
        <v>13</v>
      </c>
      <c r="B15" s="6" t="s">
        <v>16</v>
      </c>
      <c r="C15" s="28">
        <v>0.32</v>
      </c>
      <c r="D15" s="29"/>
    </row>
    <row r="16" spans="1:4" ht="22.5" customHeight="1">
      <c r="A16" s="8">
        <f t="shared" si="1"/>
        <v>14</v>
      </c>
      <c r="B16" s="6" t="s">
        <v>17</v>
      </c>
      <c r="C16" s="28">
        <v>4.6100000000000003</v>
      </c>
      <c r="D16" s="29"/>
    </row>
    <row r="17" spans="1:4" ht="27" customHeight="1">
      <c r="A17" s="8">
        <f t="shared" si="1"/>
        <v>15</v>
      </c>
      <c r="B17" s="6" t="s">
        <v>18</v>
      </c>
      <c r="C17" s="33">
        <v>2</v>
      </c>
      <c r="D17" s="34"/>
    </row>
    <row r="18" spans="1:4" ht="29.25" customHeight="1">
      <c r="A18" s="8">
        <f t="shared" si="1"/>
        <v>16</v>
      </c>
      <c r="B18" s="6" t="s">
        <v>19</v>
      </c>
      <c r="C18" s="28">
        <v>0.49</v>
      </c>
      <c r="D18" s="29"/>
    </row>
    <row r="19" spans="1:4" ht="29.25" customHeight="1">
      <c r="A19" s="8">
        <f t="shared" si="1"/>
        <v>17</v>
      </c>
      <c r="B19" s="6" t="s">
        <v>20</v>
      </c>
      <c r="C19" s="28">
        <v>0.15</v>
      </c>
      <c r="D19" s="29"/>
    </row>
    <row r="20" spans="1:4" ht="22.5" customHeight="1">
      <c r="A20" s="8">
        <f t="shared" si="1"/>
        <v>18</v>
      </c>
      <c r="B20" s="6" t="s">
        <v>35</v>
      </c>
      <c r="C20" s="28">
        <v>1.51</v>
      </c>
      <c r="D20" s="29"/>
    </row>
    <row r="21" spans="1:4" ht="22.5" customHeight="1">
      <c r="A21" s="8">
        <f t="shared" si="1"/>
        <v>19</v>
      </c>
      <c r="B21" s="6" t="s">
        <v>23</v>
      </c>
      <c r="C21" s="33">
        <v>0.3</v>
      </c>
      <c r="D21" s="34"/>
    </row>
    <row r="22" spans="1:4" ht="22.5" customHeight="1">
      <c r="A22" s="8">
        <f t="shared" si="1"/>
        <v>20</v>
      </c>
      <c r="B22" s="6" t="s">
        <v>24</v>
      </c>
      <c r="C22" s="28">
        <v>0.37</v>
      </c>
      <c r="D22" s="29"/>
    </row>
    <row r="23" spans="1:4" ht="22.5" customHeight="1">
      <c r="A23" s="8">
        <f t="shared" si="1"/>
        <v>21</v>
      </c>
      <c r="B23" s="6" t="s">
        <v>33</v>
      </c>
      <c r="C23" s="28">
        <v>0.35</v>
      </c>
      <c r="D23" s="29"/>
    </row>
    <row r="24" spans="1:4" ht="30">
      <c r="A24" s="8">
        <f t="shared" si="1"/>
        <v>22</v>
      </c>
      <c r="B24" s="6" t="s">
        <v>25</v>
      </c>
      <c r="C24" s="28">
        <v>0.28000000000000003</v>
      </c>
      <c r="D24" s="29"/>
    </row>
    <row r="25" spans="1:4" ht="30">
      <c r="A25" s="8">
        <f t="shared" si="1"/>
        <v>23</v>
      </c>
      <c r="B25" s="6" t="s">
        <v>26</v>
      </c>
      <c r="C25" s="28">
        <v>0.85</v>
      </c>
      <c r="D25" s="29"/>
    </row>
    <row r="26" spans="1:4" ht="15">
      <c r="A26" s="9"/>
      <c r="B26" s="10" t="s">
        <v>27</v>
      </c>
      <c r="C26" s="30">
        <f>SUM(C3:D25)</f>
        <v>29.540000000000003</v>
      </c>
      <c r="D26" s="31"/>
    </row>
    <row r="27" spans="1:4" ht="15">
      <c r="A27" s="9"/>
      <c r="B27" s="10" t="s">
        <v>28</v>
      </c>
      <c r="C27" s="30">
        <f>C26*1.18</f>
        <v>34.857199999999999</v>
      </c>
      <c r="D27" s="31"/>
    </row>
    <row r="30" spans="1:4" ht="15">
      <c r="A30" s="11"/>
      <c r="B30" s="12"/>
      <c r="C30" s="12"/>
      <c r="D30" s="12"/>
    </row>
    <row r="31" spans="1:4" ht="15">
      <c r="A31" s="32" t="s">
        <v>29</v>
      </c>
      <c r="B31" s="32"/>
      <c r="C31" s="32"/>
      <c r="D31" s="32"/>
    </row>
    <row r="34" spans="1:1">
      <c r="A34" s="15" t="s">
        <v>30</v>
      </c>
    </row>
    <row r="35" spans="1:1">
      <c r="A35" s="15" t="s">
        <v>31</v>
      </c>
    </row>
  </sheetData>
  <mergeCells count="28">
    <mergeCell ref="C11:D11"/>
    <mergeCell ref="A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A31:D31"/>
  </mergeCells>
  <pageMargins left="0.56999999999999995" right="0.56000000000000005" top="0.23" bottom="0.25" header="0.17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8"/>
  </sheetPr>
  <dimension ref="A1:D33"/>
  <sheetViews>
    <sheetView topLeftCell="A13" workbookViewId="0">
      <selection activeCell="A30" sqref="A30:XFD30"/>
    </sheetView>
  </sheetViews>
  <sheetFormatPr defaultRowHeight="12.75"/>
  <cols>
    <col min="1" max="1" width="4.28515625" style="1" customWidth="1"/>
    <col min="2" max="2" width="58.5703125" style="1" customWidth="1"/>
    <col min="3" max="4" width="15" style="1" customWidth="1"/>
    <col min="5" max="256" width="9.140625" style="1"/>
    <col min="257" max="257" width="4.28515625" style="1" customWidth="1"/>
    <col min="258" max="258" width="58.5703125" style="1" customWidth="1"/>
    <col min="259" max="260" width="15" style="1" customWidth="1"/>
    <col min="261" max="512" width="9.140625" style="1"/>
    <col min="513" max="513" width="4.28515625" style="1" customWidth="1"/>
    <col min="514" max="514" width="58.5703125" style="1" customWidth="1"/>
    <col min="515" max="516" width="15" style="1" customWidth="1"/>
    <col min="517" max="768" width="9.140625" style="1"/>
    <col min="769" max="769" width="4.28515625" style="1" customWidth="1"/>
    <col min="770" max="770" width="58.5703125" style="1" customWidth="1"/>
    <col min="771" max="772" width="15" style="1" customWidth="1"/>
    <col min="773" max="1024" width="9.140625" style="1"/>
    <col min="1025" max="1025" width="4.28515625" style="1" customWidth="1"/>
    <col min="1026" max="1026" width="58.5703125" style="1" customWidth="1"/>
    <col min="1027" max="1028" width="15" style="1" customWidth="1"/>
    <col min="1029" max="1280" width="9.140625" style="1"/>
    <col min="1281" max="1281" width="4.28515625" style="1" customWidth="1"/>
    <col min="1282" max="1282" width="58.5703125" style="1" customWidth="1"/>
    <col min="1283" max="1284" width="15" style="1" customWidth="1"/>
    <col min="1285" max="1536" width="9.140625" style="1"/>
    <col min="1537" max="1537" width="4.28515625" style="1" customWidth="1"/>
    <col min="1538" max="1538" width="58.5703125" style="1" customWidth="1"/>
    <col min="1539" max="1540" width="15" style="1" customWidth="1"/>
    <col min="1541" max="1792" width="9.140625" style="1"/>
    <col min="1793" max="1793" width="4.28515625" style="1" customWidth="1"/>
    <col min="1794" max="1794" width="58.5703125" style="1" customWidth="1"/>
    <col min="1795" max="1796" width="15" style="1" customWidth="1"/>
    <col min="1797" max="2048" width="9.140625" style="1"/>
    <col min="2049" max="2049" width="4.28515625" style="1" customWidth="1"/>
    <col min="2050" max="2050" width="58.5703125" style="1" customWidth="1"/>
    <col min="2051" max="2052" width="15" style="1" customWidth="1"/>
    <col min="2053" max="2304" width="9.140625" style="1"/>
    <col min="2305" max="2305" width="4.28515625" style="1" customWidth="1"/>
    <col min="2306" max="2306" width="58.5703125" style="1" customWidth="1"/>
    <col min="2307" max="2308" width="15" style="1" customWidth="1"/>
    <col min="2309" max="2560" width="9.140625" style="1"/>
    <col min="2561" max="2561" width="4.28515625" style="1" customWidth="1"/>
    <col min="2562" max="2562" width="58.5703125" style="1" customWidth="1"/>
    <col min="2563" max="2564" width="15" style="1" customWidth="1"/>
    <col min="2565" max="2816" width="9.140625" style="1"/>
    <col min="2817" max="2817" width="4.28515625" style="1" customWidth="1"/>
    <col min="2818" max="2818" width="58.5703125" style="1" customWidth="1"/>
    <col min="2819" max="2820" width="15" style="1" customWidth="1"/>
    <col min="2821" max="3072" width="9.140625" style="1"/>
    <col min="3073" max="3073" width="4.28515625" style="1" customWidth="1"/>
    <col min="3074" max="3074" width="58.5703125" style="1" customWidth="1"/>
    <col min="3075" max="3076" width="15" style="1" customWidth="1"/>
    <col min="3077" max="3328" width="9.140625" style="1"/>
    <col min="3329" max="3329" width="4.28515625" style="1" customWidth="1"/>
    <col min="3330" max="3330" width="58.5703125" style="1" customWidth="1"/>
    <col min="3331" max="3332" width="15" style="1" customWidth="1"/>
    <col min="3333" max="3584" width="9.140625" style="1"/>
    <col min="3585" max="3585" width="4.28515625" style="1" customWidth="1"/>
    <col min="3586" max="3586" width="58.5703125" style="1" customWidth="1"/>
    <col min="3587" max="3588" width="15" style="1" customWidth="1"/>
    <col min="3589" max="3840" width="9.140625" style="1"/>
    <col min="3841" max="3841" width="4.28515625" style="1" customWidth="1"/>
    <col min="3842" max="3842" width="58.5703125" style="1" customWidth="1"/>
    <col min="3843" max="3844" width="15" style="1" customWidth="1"/>
    <col min="3845" max="4096" width="9.140625" style="1"/>
    <col min="4097" max="4097" width="4.28515625" style="1" customWidth="1"/>
    <col min="4098" max="4098" width="58.5703125" style="1" customWidth="1"/>
    <col min="4099" max="4100" width="15" style="1" customWidth="1"/>
    <col min="4101" max="4352" width="9.140625" style="1"/>
    <col min="4353" max="4353" width="4.28515625" style="1" customWidth="1"/>
    <col min="4354" max="4354" width="58.5703125" style="1" customWidth="1"/>
    <col min="4355" max="4356" width="15" style="1" customWidth="1"/>
    <col min="4357" max="4608" width="9.140625" style="1"/>
    <col min="4609" max="4609" width="4.28515625" style="1" customWidth="1"/>
    <col min="4610" max="4610" width="58.5703125" style="1" customWidth="1"/>
    <col min="4611" max="4612" width="15" style="1" customWidth="1"/>
    <col min="4613" max="4864" width="9.140625" style="1"/>
    <col min="4865" max="4865" width="4.28515625" style="1" customWidth="1"/>
    <col min="4866" max="4866" width="58.5703125" style="1" customWidth="1"/>
    <col min="4867" max="4868" width="15" style="1" customWidth="1"/>
    <col min="4869" max="5120" width="9.140625" style="1"/>
    <col min="5121" max="5121" width="4.28515625" style="1" customWidth="1"/>
    <col min="5122" max="5122" width="58.5703125" style="1" customWidth="1"/>
    <col min="5123" max="5124" width="15" style="1" customWidth="1"/>
    <col min="5125" max="5376" width="9.140625" style="1"/>
    <col min="5377" max="5377" width="4.28515625" style="1" customWidth="1"/>
    <col min="5378" max="5378" width="58.5703125" style="1" customWidth="1"/>
    <col min="5379" max="5380" width="15" style="1" customWidth="1"/>
    <col min="5381" max="5632" width="9.140625" style="1"/>
    <col min="5633" max="5633" width="4.28515625" style="1" customWidth="1"/>
    <col min="5634" max="5634" width="58.5703125" style="1" customWidth="1"/>
    <col min="5635" max="5636" width="15" style="1" customWidth="1"/>
    <col min="5637" max="5888" width="9.140625" style="1"/>
    <col min="5889" max="5889" width="4.28515625" style="1" customWidth="1"/>
    <col min="5890" max="5890" width="58.5703125" style="1" customWidth="1"/>
    <col min="5891" max="5892" width="15" style="1" customWidth="1"/>
    <col min="5893" max="6144" width="9.140625" style="1"/>
    <col min="6145" max="6145" width="4.28515625" style="1" customWidth="1"/>
    <col min="6146" max="6146" width="58.5703125" style="1" customWidth="1"/>
    <col min="6147" max="6148" width="15" style="1" customWidth="1"/>
    <col min="6149" max="6400" width="9.140625" style="1"/>
    <col min="6401" max="6401" width="4.28515625" style="1" customWidth="1"/>
    <col min="6402" max="6402" width="58.5703125" style="1" customWidth="1"/>
    <col min="6403" max="6404" width="15" style="1" customWidth="1"/>
    <col min="6405" max="6656" width="9.140625" style="1"/>
    <col min="6657" max="6657" width="4.28515625" style="1" customWidth="1"/>
    <col min="6658" max="6658" width="58.5703125" style="1" customWidth="1"/>
    <col min="6659" max="6660" width="15" style="1" customWidth="1"/>
    <col min="6661" max="6912" width="9.140625" style="1"/>
    <col min="6913" max="6913" width="4.28515625" style="1" customWidth="1"/>
    <col min="6914" max="6914" width="58.5703125" style="1" customWidth="1"/>
    <col min="6915" max="6916" width="15" style="1" customWidth="1"/>
    <col min="6917" max="7168" width="9.140625" style="1"/>
    <col min="7169" max="7169" width="4.28515625" style="1" customWidth="1"/>
    <col min="7170" max="7170" width="58.5703125" style="1" customWidth="1"/>
    <col min="7171" max="7172" width="15" style="1" customWidth="1"/>
    <col min="7173" max="7424" width="9.140625" style="1"/>
    <col min="7425" max="7425" width="4.28515625" style="1" customWidth="1"/>
    <col min="7426" max="7426" width="58.5703125" style="1" customWidth="1"/>
    <col min="7427" max="7428" width="15" style="1" customWidth="1"/>
    <col min="7429" max="7680" width="9.140625" style="1"/>
    <col min="7681" max="7681" width="4.28515625" style="1" customWidth="1"/>
    <col min="7682" max="7682" width="58.5703125" style="1" customWidth="1"/>
    <col min="7683" max="7684" width="15" style="1" customWidth="1"/>
    <col min="7685" max="7936" width="9.140625" style="1"/>
    <col min="7937" max="7937" width="4.28515625" style="1" customWidth="1"/>
    <col min="7938" max="7938" width="58.5703125" style="1" customWidth="1"/>
    <col min="7939" max="7940" width="15" style="1" customWidth="1"/>
    <col min="7941" max="8192" width="9.140625" style="1"/>
    <col min="8193" max="8193" width="4.28515625" style="1" customWidth="1"/>
    <col min="8194" max="8194" width="58.5703125" style="1" customWidth="1"/>
    <col min="8195" max="8196" width="15" style="1" customWidth="1"/>
    <col min="8197" max="8448" width="9.140625" style="1"/>
    <col min="8449" max="8449" width="4.28515625" style="1" customWidth="1"/>
    <col min="8450" max="8450" width="58.5703125" style="1" customWidth="1"/>
    <col min="8451" max="8452" width="15" style="1" customWidth="1"/>
    <col min="8453" max="8704" width="9.140625" style="1"/>
    <col min="8705" max="8705" width="4.28515625" style="1" customWidth="1"/>
    <col min="8706" max="8706" width="58.5703125" style="1" customWidth="1"/>
    <col min="8707" max="8708" width="15" style="1" customWidth="1"/>
    <col min="8709" max="8960" width="9.140625" style="1"/>
    <col min="8961" max="8961" width="4.28515625" style="1" customWidth="1"/>
    <col min="8962" max="8962" width="58.5703125" style="1" customWidth="1"/>
    <col min="8963" max="8964" width="15" style="1" customWidth="1"/>
    <col min="8965" max="9216" width="9.140625" style="1"/>
    <col min="9217" max="9217" width="4.28515625" style="1" customWidth="1"/>
    <col min="9218" max="9218" width="58.5703125" style="1" customWidth="1"/>
    <col min="9219" max="9220" width="15" style="1" customWidth="1"/>
    <col min="9221" max="9472" width="9.140625" style="1"/>
    <col min="9473" max="9473" width="4.28515625" style="1" customWidth="1"/>
    <col min="9474" max="9474" width="58.5703125" style="1" customWidth="1"/>
    <col min="9475" max="9476" width="15" style="1" customWidth="1"/>
    <col min="9477" max="9728" width="9.140625" style="1"/>
    <col min="9729" max="9729" width="4.28515625" style="1" customWidth="1"/>
    <col min="9730" max="9730" width="58.5703125" style="1" customWidth="1"/>
    <col min="9731" max="9732" width="15" style="1" customWidth="1"/>
    <col min="9733" max="9984" width="9.140625" style="1"/>
    <col min="9985" max="9985" width="4.28515625" style="1" customWidth="1"/>
    <col min="9986" max="9986" width="58.5703125" style="1" customWidth="1"/>
    <col min="9987" max="9988" width="1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4" width="1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500" width="1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6" width="1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2" width="1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8" width="1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4" width="1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80" width="1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6" width="1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2" width="1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8" width="1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4" width="1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60" width="1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6" width="1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2" width="1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8" width="1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4" width="1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40" width="1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6" width="1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2" width="1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8" width="1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4" width="1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20" width="1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6" width="1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2" width="15" style="1" customWidth="1"/>
    <col min="16133" max="16384" width="9.140625" style="1"/>
  </cols>
  <sheetData>
    <row r="1" spans="1:4" ht="58.5" customHeight="1">
      <c r="A1" s="35" t="s">
        <v>36</v>
      </c>
      <c r="B1" s="35"/>
      <c r="C1" s="35"/>
      <c r="D1" s="35"/>
    </row>
    <row r="2" spans="1:4" ht="20.25" customHeight="1">
      <c r="A2" s="40" t="s">
        <v>55</v>
      </c>
      <c r="B2" s="40"/>
      <c r="C2" s="40"/>
      <c r="D2" s="40"/>
    </row>
    <row r="3" spans="1:4" ht="21.75" customHeight="1">
      <c r="A3" s="4">
        <v>1</v>
      </c>
      <c r="B3" s="5" t="s">
        <v>4</v>
      </c>
      <c r="C3" s="38">
        <v>2.19</v>
      </c>
      <c r="D3" s="39"/>
    </row>
    <row r="4" spans="1:4" ht="29.25" customHeight="1">
      <c r="A4" s="8">
        <f t="shared" ref="A4:A12" si="0">A3+1</f>
        <v>2</v>
      </c>
      <c r="B4" s="6" t="s">
        <v>5</v>
      </c>
      <c r="C4" s="28">
        <v>0.41</v>
      </c>
      <c r="D4" s="29"/>
    </row>
    <row r="5" spans="1:4" ht="29.25" customHeight="1">
      <c r="A5" s="8">
        <f t="shared" si="0"/>
        <v>3</v>
      </c>
      <c r="B5" s="6" t="s">
        <v>6</v>
      </c>
      <c r="C5" s="28">
        <v>1.57</v>
      </c>
      <c r="D5" s="29"/>
    </row>
    <row r="6" spans="1:4" ht="21.75" customHeight="1">
      <c r="A6" s="8">
        <f t="shared" si="0"/>
        <v>4</v>
      </c>
      <c r="B6" s="6" t="s">
        <v>7</v>
      </c>
      <c r="C6" s="28">
        <v>0.79</v>
      </c>
      <c r="D6" s="29"/>
    </row>
    <row r="7" spans="1:4" ht="21.75" customHeight="1">
      <c r="A7" s="8">
        <f t="shared" si="0"/>
        <v>5</v>
      </c>
      <c r="B7" s="6" t="s">
        <v>8</v>
      </c>
      <c r="C7" s="28">
        <v>0.85</v>
      </c>
      <c r="D7" s="29"/>
    </row>
    <row r="8" spans="1:4" ht="21.75" customHeight="1">
      <c r="A8" s="8">
        <f t="shared" si="0"/>
        <v>6</v>
      </c>
      <c r="B8" s="6" t="s">
        <v>9</v>
      </c>
      <c r="C8" s="28">
        <v>3.88</v>
      </c>
      <c r="D8" s="29"/>
    </row>
    <row r="9" spans="1:4" ht="21.75" customHeight="1">
      <c r="A9" s="8">
        <f t="shared" si="0"/>
        <v>7</v>
      </c>
      <c r="B9" s="6" t="s">
        <v>10</v>
      </c>
      <c r="C9" s="28">
        <v>5.33</v>
      </c>
      <c r="D9" s="29"/>
    </row>
    <row r="10" spans="1:4" ht="21.75" customHeight="1">
      <c r="A10" s="8">
        <f t="shared" si="0"/>
        <v>8</v>
      </c>
      <c r="B10" s="6" t="s">
        <v>11</v>
      </c>
      <c r="C10" s="33">
        <v>0.61</v>
      </c>
      <c r="D10" s="34"/>
    </row>
    <row r="11" spans="1:4" ht="21.75" customHeight="1">
      <c r="A11" s="8">
        <f t="shared" si="0"/>
        <v>9</v>
      </c>
      <c r="B11" s="6" t="s">
        <v>12</v>
      </c>
      <c r="C11" s="28">
        <v>0.14000000000000001</v>
      </c>
      <c r="D11" s="29"/>
    </row>
    <row r="12" spans="1:4" ht="21.75" customHeight="1">
      <c r="A12" s="8">
        <f t="shared" si="0"/>
        <v>10</v>
      </c>
      <c r="B12" s="6" t="s">
        <v>13</v>
      </c>
      <c r="C12" s="28">
        <v>0.16</v>
      </c>
      <c r="D12" s="29"/>
    </row>
    <row r="13" spans="1:4" ht="21.75" customHeight="1">
      <c r="A13" s="8">
        <f t="shared" ref="A13:A26" si="1">1+A12</f>
        <v>11</v>
      </c>
      <c r="B13" s="6" t="s">
        <v>14</v>
      </c>
      <c r="C13" s="28">
        <v>1.07</v>
      </c>
      <c r="D13" s="29"/>
    </row>
    <row r="14" spans="1:4" ht="21.75" customHeight="1">
      <c r="A14" s="8">
        <f t="shared" si="1"/>
        <v>12</v>
      </c>
      <c r="B14" s="6" t="s">
        <v>15</v>
      </c>
      <c r="C14" s="28">
        <v>1.05</v>
      </c>
      <c r="D14" s="29"/>
    </row>
    <row r="15" spans="1:4" ht="21.75" customHeight="1">
      <c r="A15" s="8">
        <f t="shared" si="1"/>
        <v>13</v>
      </c>
      <c r="B15" s="6" t="s">
        <v>16</v>
      </c>
      <c r="C15" s="28">
        <v>0.32</v>
      </c>
      <c r="D15" s="29"/>
    </row>
    <row r="16" spans="1:4" ht="21.75" customHeight="1">
      <c r="A16" s="8">
        <f t="shared" si="1"/>
        <v>14</v>
      </c>
      <c r="B16" s="6" t="s">
        <v>17</v>
      </c>
      <c r="C16" s="28">
        <f>4.61+3.46</f>
        <v>8.07</v>
      </c>
      <c r="D16" s="29"/>
    </row>
    <row r="17" spans="1:4" ht="33" customHeight="1">
      <c r="A17" s="8">
        <f t="shared" si="1"/>
        <v>15</v>
      </c>
      <c r="B17" s="6" t="s">
        <v>18</v>
      </c>
      <c r="C17" s="33">
        <v>2</v>
      </c>
      <c r="D17" s="34"/>
    </row>
    <row r="18" spans="1:4" ht="33" customHeight="1">
      <c r="A18" s="8">
        <f t="shared" si="1"/>
        <v>16</v>
      </c>
      <c r="B18" s="6" t="s">
        <v>19</v>
      </c>
      <c r="C18" s="28">
        <v>0.49</v>
      </c>
      <c r="D18" s="29"/>
    </row>
    <row r="19" spans="1:4" ht="33" customHeight="1">
      <c r="A19" s="8">
        <f t="shared" si="1"/>
        <v>17</v>
      </c>
      <c r="B19" s="6" t="s">
        <v>20</v>
      </c>
      <c r="C19" s="28">
        <v>0.15</v>
      </c>
      <c r="D19" s="29"/>
    </row>
    <row r="20" spans="1:4" ht="21.75" customHeight="1">
      <c r="A20" s="8">
        <f t="shared" si="1"/>
        <v>18</v>
      </c>
      <c r="B20" s="6" t="s">
        <v>35</v>
      </c>
      <c r="C20" s="28">
        <v>1.51</v>
      </c>
      <c r="D20" s="29"/>
    </row>
    <row r="21" spans="1:4" ht="21.75" customHeight="1">
      <c r="A21" s="8">
        <f t="shared" si="1"/>
        <v>19</v>
      </c>
      <c r="B21" s="6" t="s">
        <v>23</v>
      </c>
      <c r="C21" s="33">
        <v>0.3</v>
      </c>
      <c r="D21" s="34"/>
    </row>
    <row r="22" spans="1:4" ht="21.75" customHeight="1">
      <c r="A22" s="8">
        <f t="shared" si="1"/>
        <v>20</v>
      </c>
      <c r="B22" s="6" t="s">
        <v>24</v>
      </c>
      <c r="C22" s="28">
        <v>0.37</v>
      </c>
      <c r="D22" s="29"/>
    </row>
    <row r="23" spans="1:4" ht="21.75" customHeight="1">
      <c r="A23" s="8">
        <f t="shared" si="1"/>
        <v>21</v>
      </c>
      <c r="B23" s="6" t="s">
        <v>33</v>
      </c>
      <c r="C23" s="28">
        <v>0.35</v>
      </c>
      <c r="D23" s="29"/>
    </row>
    <row r="24" spans="1:4" ht="28.5" customHeight="1">
      <c r="A24" s="8">
        <f t="shared" si="1"/>
        <v>22</v>
      </c>
      <c r="B24" s="6" t="s">
        <v>25</v>
      </c>
      <c r="C24" s="28">
        <v>0.28000000000000003</v>
      </c>
      <c r="D24" s="29"/>
    </row>
    <row r="25" spans="1:4" ht="28.5" customHeight="1">
      <c r="A25" s="8">
        <f t="shared" si="1"/>
        <v>23</v>
      </c>
      <c r="B25" s="6" t="s">
        <v>26</v>
      </c>
      <c r="C25" s="28">
        <v>0.84</v>
      </c>
      <c r="D25" s="29"/>
    </row>
    <row r="26" spans="1:4" ht="28.5" customHeight="1">
      <c r="A26" s="8">
        <f t="shared" si="1"/>
        <v>24</v>
      </c>
      <c r="B26" s="6" t="s">
        <v>37</v>
      </c>
      <c r="C26" s="28">
        <v>0.64</v>
      </c>
      <c r="D26" s="29"/>
    </row>
    <row r="27" spans="1:4" ht="15">
      <c r="A27" s="9"/>
      <c r="B27" s="10" t="s">
        <v>27</v>
      </c>
      <c r="C27" s="30">
        <f>SUM(C3:D26)</f>
        <v>33.370000000000005</v>
      </c>
      <c r="D27" s="31"/>
    </row>
    <row r="28" spans="1:4" ht="15">
      <c r="A28" s="9"/>
      <c r="B28" s="10" t="s">
        <v>28</v>
      </c>
      <c r="C28" s="30">
        <f>C27*1.18</f>
        <v>39.376600000000003</v>
      </c>
      <c r="D28" s="31"/>
    </row>
    <row r="29" spans="1:4">
      <c r="A29" s="13"/>
    </row>
    <row r="30" spans="1:4" ht="15">
      <c r="A30" s="32" t="s">
        <v>29</v>
      </c>
      <c r="B30" s="32"/>
      <c r="C30" s="32"/>
      <c r="D30" s="32"/>
    </row>
    <row r="31" spans="1:4" ht="15">
      <c r="A31" s="11"/>
      <c r="B31" s="12"/>
      <c r="C31" s="12"/>
      <c r="D31" s="12"/>
    </row>
    <row r="32" spans="1:4" ht="15">
      <c r="A32" s="15" t="s">
        <v>30</v>
      </c>
      <c r="B32" s="14"/>
      <c r="C32" s="12"/>
      <c r="D32" s="12"/>
    </row>
    <row r="33" spans="1:1">
      <c r="A33" s="15" t="s">
        <v>31</v>
      </c>
    </row>
  </sheetData>
  <mergeCells count="29">
    <mergeCell ref="A1:D1"/>
    <mergeCell ref="C3:D3"/>
    <mergeCell ref="C4:D4"/>
    <mergeCell ref="C5:D5"/>
    <mergeCell ref="A2:D2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A30:D30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56999999999999995" right="0.56000000000000005" top="0.27" bottom="0.34" header="0.17" footer="0.2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</sheetPr>
  <dimension ref="A1:D36"/>
  <sheetViews>
    <sheetView topLeftCell="A13" workbookViewId="0">
      <selection activeCell="A32" sqref="A32:XFD32"/>
    </sheetView>
  </sheetViews>
  <sheetFormatPr defaultRowHeight="12.75"/>
  <cols>
    <col min="1" max="1" width="4.28515625" style="1" customWidth="1"/>
    <col min="2" max="2" width="58.5703125" style="1" customWidth="1"/>
    <col min="3" max="4" width="15" style="1" customWidth="1"/>
    <col min="5" max="256" width="9.140625" style="1"/>
    <col min="257" max="257" width="4.28515625" style="1" customWidth="1"/>
    <col min="258" max="258" width="58.5703125" style="1" customWidth="1"/>
    <col min="259" max="260" width="15" style="1" customWidth="1"/>
    <col min="261" max="512" width="9.140625" style="1"/>
    <col min="513" max="513" width="4.28515625" style="1" customWidth="1"/>
    <col min="514" max="514" width="58.5703125" style="1" customWidth="1"/>
    <col min="515" max="516" width="15" style="1" customWidth="1"/>
    <col min="517" max="768" width="9.140625" style="1"/>
    <col min="769" max="769" width="4.28515625" style="1" customWidth="1"/>
    <col min="770" max="770" width="58.5703125" style="1" customWidth="1"/>
    <col min="771" max="772" width="15" style="1" customWidth="1"/>
    <col min="773" max="1024" width="9.140625" style="1"/>
    <col min="1025" max="1025" width="4.28515625" style="1" customWidth="1"/>
    <col min="1026" max="1026" width="58.5703125" style="1" customWidth="1"/>
    <col min="1027" max="1028" width="15" style="1" customWidth="1"/>
    <col min="1029" max="1280" width="9.140625" style="1"/>
    <col min="1281" max="1281" width="4.28515625" style="1" customWidth="1"/>
    <col min="1282" max="1282" width="58.5703125" style="1" customWidth="1"/>
    <col min="1283" max="1284" width="15" style="1" customWidth="1"/>
    <col min="1285" max="1536" width="9.140625" style="1"/>
    <col min="1537" max="1537" width="4.28515625" style="1" customWidth="1"/>
    <col min="1538" max="1538" width="58.5703125" style="1" customWidth="1"/>
    <col min="1539" max="1540" width="15" style="1" customWidth="1"/>
    <col min="1541" max="1792" width="9.140625" style="1"/>
    <col min="1793" max="1793" width="4.28515625" style="1" customWidth="1"/>
    <col min="1794" max="1794" width="58.5703125" style="1" customWidth="1"/>
    <col min="1795" max="1796" width="15" style="1" customWidth="1"/>
    <col min="1797" max="2048" width="9.140625" style="1"/>
    <col min="2049" max="2049" width="4.28515625" style="1" customWidth="1"/>
    <col min="2050" max="2050" width="58.5703125" style="1" customWidth="1"/>
    <col min="2051" max="2052" width="15" style="1" customWidth="1"/>
    <col min="2053" max="2304" width="9.140625" style="1"/>
    <col min="2305" max="2305" width="4.28515625" style="1" customWidth="1"/>
    <col min="2306" max="2306" width="58.5703125" style="1" customWidth="1"/>
    <col min="2307" max="2308" width="15" style="1" customWidth="1"/>
    <col min="2309" max="2560" width="9.140625" style="1"/>
    <col min="2561" max="2561" width="4.28515625" style="1" customWidth="1"/>
    <col min="2562" max="2562" width="58.5703125" style="1" customWidth="1"/>
    <col min="2563" max="2564" width="15" style="1" customWidth="1"/>
    <col min="2565" max="2816" width="9.140625" style="1"/>
    <col min="2817" max="2817" width="4.28515625" style="1" customWidth="1"/>
    <col min="2818" max="2818" width="58.5703125" style="1" customWidth="1"/>
    <col min="2819" max="2820" width="15" style="1" customWidth="1"/>
    <col min="2821" max="3072" width="9.140625" style="1"/>
    <col min="3073" max="3073" width="4.28515625" style="1" customWidth="1"/>
    <col min="3074" max="3074" width="58.5703125" style="1" customWidth="1"/>
    <col min="3075" max="3076" width="15" style="1" customWidth="1"/>
    <col min="3077" max="3328" width="9.140625" style="1"/>
    <col min="3329" max="3329" width="4.28515625" style="1" customWidth="1"/>
    <col min="3330" max="3330" width="58.5703125" style="1" customWidth="1"/>
    <col min="3331" max="3332" width="15" style="1" customWidth="1"/>
    <col min="3333" max="3584" width="9.140625" style="1"/>
    <col min="3585" max="3585" width="4.28515625" style="1" customWidth="1"/>
    <col min="3586" max="3586" width="58.5703125" style="1" customWidth="1"/>
    <col min="3587" max="3588" width="15" style="1" customWidth="1"/>
    <col min="3589" max="3840" width="9.140625" style="1"/>
    <col min="3841" max="3841" width="4.28515625" style="1" customWidth="1"/>
    <col min="3842" max="3842" width="58.5703125" style="1" customWidth="1"/>
    <col min="3843" max="3844" width="15" style="1" customWidth="1"/>
    <col min="3845" max="4096" width="9.140625" style="1"/>
    <col min="4097" max="4097" width="4.28515625" style="1" customWidth="1"/>
    <col min="4098" max="4098" width="58.5703125" style="1" customWidth="1"/>
    <col min="4099" max="4100" width="15" style="1" customWidth="1"/>
    <col min="4101" max="4352" width="9.140625" style="1"/>
    <col min="4353" max="4353" width="4.28515625" style="1" customWidth="1"/>
    <col min="4354" max="4354" width="58.5703125" style="1" customWidth="1"/>
    <col min="4355" max="4356" width="15" style="1" customWidth="1"/>
    <col min="4357" max="4608" width="9.140625" style="1"/>
    <col min="4609" max="4609" width="4.28515625" style="1" customWidth="1"/>
    <col min="4610" max="4610" width="58.5703125" style="1" customWidth="1"/>
    <col min="4611" max="4612" width="15" style="1" customWidth="1"/>
    <col min="4613" max="4864" width="9.140625" style="1"/>
    <col min="4865" max="4865" width="4.28515625" style="1" customWidth="1"/>
    <col min="4866" max="4866" width="58.5703125" style="1" customWidth="1"/>
    <col min="4867" max="4868" width="15" style="1" customWidth="1"/>
    <col min="4869" max="5120" width="9.140625" style="1"/>
    <col min="5121" max="5121" width="4.28515625" style="1" customWidth="1"/>
    <col min="5122" max="5122" width="58.5703125" style="1" customWidth="1"/>
    <col min="5123" max="5124" width="15" style="1" customWidth="1"/>
    <col min="5125" max="5376" width="9.140625" style="1"/>
    <col min="5377" max="5377" width="4.28515625" style="1" customWidth="1"/>
    <col min="5378" max="5378" width="58.5703125" style="1" customWidth="1"/>
    <col min="5379" max="5380" width="15" style="1" customWidth="1"/>
    <col min="5381" max="5632" width="9.140625" style="1"/>
    <col min="5633" max="5633" width="4.28515625" style="1" customWidth="1"/>
    <col min="5634" max="5634" width="58.5703125" style="1" customWidth="1"/>
    <col min="5635" max="5636" width="15" style="1" customWidth="1"/>
    <col min="5637" max="5888" width="9.140625" style="1"/>
    <col min="5889" max="5889" width="4.28515625" style="1" customWidth="1"/>
    <col min="5890" max="5890" width="58.5703125" style="1" customWidth="1"/>
    <col min="5891" max="5892" width="15" style="1" customWidth="1"/>
    <col min="5893" max="6144" width="9.140625" style="1"/>
    <col min="6145" max="6145" width="4.28515625" style="1" customWidth="1"/>
    <col min="6146" max="6146" width="58.5703125" style="1" customWidth="1"/>
    <col min="6147" max="6148" width="15" style="1" customWidth="1"/>
    <col min="6149" max="6400" width="9.140625" style="1"/>
    <col min="6401" max="6401" width="4.28515625" style="1" customWidth="1"/>
    <col min="6402" max="6402" width="58.5703125" style="1" customWidth="1"/>
    <col min="6403" max="6404" width="15" style="1" customWidth="1"/>
    <col min="6405" max="6656" width="9.140625" style="1"/>
    <col min="6657" max="6657" width="4.28515625" style="1" customWidth="1"/>
    <col min="6658" max="6658" width="58.5703125" style="1" customWidth="1"/>
    <col min="6659" max="6660" width="15" style="1" customWidth="1"/>
    <col min="6661" max="6912" width="9.140625" style="1"/>
    <col min="6913" max="6913" width="4.28515625" style="1" customWidth="1"/>
    <col min="6914" max="6914" width="58.5703125" style="1" customWidth="1"/>
    <col min="6915" max="6916" width="15" style="1" customWidth="1"/>
    <col min="6917" max="7168" width="9.140625" style="1"/>
    <col min="7169" max="7169" width="4.28515625" style="1" customWidth="1"/>
    <col min="7170" max="7170" width="58.5703125" style="1" customWidth="1"/>
    <col min="7171" max="7172" width="15" style="1" customWidth="1"/>
    <col min="7173" max="7424" width="9.140625" style="1"/>
    <col min="7425" max="7425" width="4.28515625" style="1" customWidth="1"/>
    <col min="7426" max="7426" width="58.5703125" style="1" customWidth="1"/>
    <col min="7427" max="7428" width="15" style="1" customWidth="1"/>
    <col min="7429" max="7680" width="9.140625" style="1"/>
    <col min="7681" max="7681" width="4.28515625" style="1" customWidth="1"/>
    <col min="7682" max="7682" width="58.5703125" style="1" customWidth="1"/>
    <col min="7683" max="7684" width="15" style="1" customWidth="1"/>
    <col min="7685" max="7936" width="9.140625" style="1"/>
    <col min="7937" max="7937" width="4.28515625" style="1" customWidth="1"/>
    <col min="7938" max="7938" width="58.5703125" style="1" customWidth="1"/>
    <col min="7939" max="7940" width="15" style="1" customWidth="1"/>
    <col min="7941" max="8192" width="9.140625" style="1"/>
    <col min="8193" max="8193" width="4.28515625" style="1" customWidth="1"/>
    <col min="8194" max="8194" width="58.5703125" style="1" customWidth="1"/>
    <col min="8195" max="8196" width="15" style="1" customWidth="1"/>
    <col min="8197" max="8448" width="9.140625" style="1"/>
    <col min="8449" max="8449" width="4.28515625" style="1" customWidth="1"/>
    <col min="8450" max="8450" width="58.5703125" style="1" customWidth="1"/>
    <col min="8451" max="8452" width="15" style="1" customWidth="1"/>
    <col min="8453" max="8704" width="9.140625" style="1"/>
    <col min="8705" max="8705" width="4.28515625" style="1" customWidth="1"/>
    <col min="8706" max="8706" width="58.5703125" style="1" customWidth="1"/>
    <col min="8707" max="8708" width="15" style="1" customWidth="1"/>
    <col min="8709" max="8960" width="9.140625" style="1"/>
    <col min="8961" max="8961" width="4.28515625" style="1" customWidth="1"/>
    <col min="8962" max="8962" width="58.5703125" style="1" customWidth="1"/>
    <col min="8963" max="8964" width="15" style="1" customWidth="1"/>
    <col min="8965" max="9216" width="9.140625" style="1"/>
    <col min="9217" max="9217" width="4.28515625" style="1" customWidth="1"/>
    <col min="9218" max="9218" width="58.5703125" style="1" customWidth="1"/>
    <col min="9219" max="9220" width="15" style="1" customWidth="1"/>
    <col min="9221" max="9472" width="9.140625" style="1"/>
    <col min="9473" max="9473" width="4.28515625" style="1" customWidth="1"/>
    <col min="9474" max="9474" width="58.5703125" style="1" customWidth="1"/>
    <col min="9475" max="9476" width="15" style="1" customWidth="1"/>
    <col min="9477" max="9728" width="9.140625" style="1"/>
    <col min="9729" max="9729" width="4.28515625" style="1" customWidth="1"/>
    <col min="9730" max="9730" width="58.5703125" style="1" customWidth="1"/>
    <col min="9731" max="9732" width="15" style="1" customWidth="1"/>
    <col min="9733" max="9984" width="9.140625" style="1"/>
    <col min="9985" max="9985" width="4.28515625" style="1" customWidth="1"/>
    <col min="9986" max="9986" width="58.5703125" style="1" customWidth="1"/>
    <col min="9987" max="9988" width="1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4" width="1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500" width="1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6" width="1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2" width="1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8" width="1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4" width="1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80" width="1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6" width="1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2" width="1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8" width="1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4" width="1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60" width="1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6" width="1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2" width="1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8" width="1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4" width="1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40" width="1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6" width="1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2" width="1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8" width="1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4" width="1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20" width="1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6" width="1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2" width="15" style="1" customWidth="1"/>
    <col min="16133" max="16384" width="9.140625" style="1"/>
  </cols>
  <sheetData>
    <row r="1" spans="1:4" ht="66.75" customHeight="1">
      <c r="A1" s="35" t="s">
        <v>38</v>
      </c>
      <c r="B1" s="35"/>
      <c r="C1" s="35"/>
      <c r="D1" s="35"/>
    </row>
    <row r="2" spans="1:4" ht="20.25" customHeight="1">
      <c r="A2" s="40" t="s">
        <v>55</v>
      </c>
      <c r="B2" s="40"/>
      <c r="C2" s="40"/>
      <c r="D2" s="40"/>
    </row>
    <row r="3" spans="1:4" ht="30">
      <c r="A3" s="4">
        <v>1</v>
      </c>
      <c r="B3" s="5" t="s">
        <v>4</v>
      </c>
      <c r="C3" s="41">
        <v>1.84</v>
      </c>
      <c r="D3" s="42"/>
    </row>
    <row r="4" spans="1:4" ht="30">
      <c r="A4" s="8">
        <f t="shared" ref="A4:A12" si="0">A3+1</f>
        <v>2</v>
      </c>
      <c r="B4" s="6" t="s">
        <v>5</v>
      </c>
      <c r="C4" s="28">
        <v>0.46</v>
      </c>
      <c r="D4" s="29"/>
    </row>
    <row r="5" spans="1:4" ht="30">
      <c r="A5" s="8">
        <f t="shared" si="0"/>
        <v>3</v>
      </c>
      <c r="B5" s="6" t="s">
        <v>6</v>
      </c>
      <c r="C5" s="28">
        <v>1.35</v>
      </c>
      <c r="D5" s="29"/>
    </row>
    <row r="6" spans="1:4" ht="15">
      <c r="A6" s="8">
        <f t="shared" si="0"/>
        <v>4</v>
      </c>
      <c r="B6" s="6" t="s">
        <v>7</v>
      </c>
      <c r="C6" s="28">
        <v>0.78</v>
      </c>
      <c r="D6" s="29"/>
    </row>
    <row r="7" spans="1:4" ht="15">
      <c r="A7" s="8">
        <f t="shared" si="0"/>
        <v>5</v>
      </c>
      <c r="B7" s="6" t="s">
        <v>8</v>
      </c>
      <c r="C7" s="28">
        <v>0.85</v>
      </c>
      <c r="D7" s="29"/>
    </row>
    <row r="8" spans="1:4" ht="15">
      <c r="A8" s="8">
        <f t="shared" si="0"/>
        <v>6</v>
      </c>
      <c r="B8" s="6" t="s">
        <v>9</v>
      </c>
      <c r="C8" s="28">
        <v>3.03</v>
      </c>
      <c r="D8" s="29"/>
    </row>
    <row r="9" spans="1:4" ht="15">
      <c r="A9" s="8">
        <f t="shared" si="0"/>
        <v>7</v>
      </c>
      <c r="B9" s="6" t="s">
        <v>10</v>
      </c>
      <c r="C9" s="28">
        <v>4.34</v>
      </c>
      <c r="D9" s="29"/>
    </row>
    <row r="10" spans="1:4" ht="15">
      <c r="A10" s="8">
        <f t="shared" si="0"/>
        <v>8</v>
      </c>
      <c r="B10" s="6" t="s">
        <v>11</v>
      </c>
      <c r="C10" s="33">
        <v>0.23</v>
      </c>
      <c r="D10" s="34"/>
    </row>
    <row r="11" spans="1:4" ht="15">
      <c r="A11" s="8">
        <f t="shared" si="0"/>
        <v>9</v>
      </c>
      <c r="B11" s="6" t="s">
        <v>12</v>
      </c>
      <c r="C11" s="28">
        <v>0.03</v>
      </c>
      <c r="D11" s="29"/>
    </row>
    <row r="12" spans="1:4" ht="15">
      <c r="A12" s="8">
        <f t="shared" si="0"/>
        <v>10</v>
      </c>
      <c r="B12" s="6" t="s">
        <v>13</v>
      </c>
      <c r="C12" s="28">
        <v>0.04</v>
      </c>
      <c r="D12" s="29"/>
    </row>
    <row r="13" spans="1:4" ht="15">
      <c r="A13" s="8">
        <f t="shared" ref="A13:A26" si="1">1+A12</f>
        <v>11</v>
      </c>
      <c r="B13" s="6" t="s">
        <v>14</v>
      </c>
      <c r="C13" s="28">
        <v>1.07</v>
      </c>
      <c r="D13" s="29"/>
    </row>
    <row r="14" spans="1:4" ht="15">
      <c r="A14" s="8">
        <f t="shared" si="1"/>
        <v>12</v>
      </c>
      <c r="B14" s="6" t="s">
        <v>15</v>
      </c>
      <c r="C14" s="28">
        <v>1.03</v>
      </c>
      <c r="D14" s="29"/>
    </row>
    <row r="15" spans="1:4" ht="15">
      <c r="A15" s="8">
        <f t="shared" si="1"/>
        <v>13</v>
      </c>
      <c r="B15" s="6" t="s">
        <v>16</v>
      </c>
      <c r="C15" s="28">
        <v>0.32</v>
      </c>
      <c r="D15" s="29"/>
    </row>
    <row r="16" spans="1:4" ht="15">
      <c r="A16" s="8">
        <f t="shared" si="1"/>
        <v>14</v>
      </c>
      <c r="B16" s="6" t="s">
        <v>17</v>
      </c>
      <c r="C16" s="28">
        <f>4.61+3.46</f>
        <v>8.07</v>
      </c>
      <c r="D16" s="29"/>
    </row>
    <row r="17" spans="1:4" ht="30">
      <c r="A17" s="8">
        <f t="shared" si="1"/>
        <v>15</v>
      </c>
      <c r="B17" s="6" t="s">
        <v>18</v>
      </c>
      <c r="C17" s="33">
        <v>2</v>
      </c>
      <c r="D17" s="34"/>
    </row>
    <row r="18" spans="1:4" ht="30">
      <c r="A18" s="8">
        <f t="shared" si="1"/>
        <v>16</v>
      </c>
      <c r="B18" s="6" t="s">
        <v>19</v>
      </c>
      <c r="C18" s="28">
        <v>0.21</v>
      </c>
      <c r="D18" s="29"/>
    </row>
    <row r="19" spans="1:4" ht="30">
      <c r="A19" s="8">
        <f t="shared" si="1"/>
        <v>17</v>
      </c>
      <c r="B19" s="6" t="s">
        <v>20</v>
      </c>
      <c r="C19" s="28">
        <v>0.06</v>
      </c>
      <c r="D19" s="29"/>
    </row>
    <row r="20" spans="1:4" ht="15">
      <c r="A20" s="8">
        <f t="shared" si="1"/>
        <v>18</v>
      </c>
      <c r="B20" s="6" t="s">
        <v>35</v>
      </c>
      <c r="C20" s="33">
        <v>0.9</v>
      </c>
      <c r="D20" s="34"/>
    </row>
    <row r="21" spans="1:4" ht="15">
      <c r="A21" s="8">
        <f t="shared" si="1"/>
        <v>19</v>
      </c>
      <c r="B21" s="6" t="s">
        <v>23</v>
      </c>
      <c r="C21" s="28">
        <v>0.16</v>
      </c>
      <c r="D21" s="29"/>
    </row>
    <row r="22" spans="1:4" ht="15">
      <c r="A22" s="8">
        <f t="shared" si="1"/>
        <v>20</v>
      </c>
      <c r="B22" s="6" t="s">
        <v>24</v>
      </c>
      <c r="C22" s="28">
        <v>0.19</v>
      </c>
      <c r="D22" s="29"/>
    </row>
    <row r="23" spans="1:4" ht="15">
      <c r="A23" s="8">
        <f t="shared" si="1"/>
        <v>21</v>
      </c>
      <c r="B23" s="6" t="s">
        <v>33</v>
      </c>
      <c r="C23" s="28">
        <v>0.35</v>
      </c>
      <c r="D23" s="29"/>
    </row>
    <row r="24" spans="1:4" ht="30">
      <c r="A24" s="8">
        <f t="shared" si="1"/>
        <v>22</v>
      </c>
      <c r="B24" s="6" t="s">
        <v>25</v>
      </c>
      <c r="C24" s="28">
        <v>0.28000000000000003</v>
      </c>
      <c r="D24" s="29"/>
    </row>
    <row r="25" spans="1:4" ht="30">
      <c r="A25" s="8">
        <f t="shared" si="1"/>
        <v>23</v>
      </c>
      <c r="B25" s="6" t="s">
        <v>26</v>
      </c>
      <c r="C25" s="28">
        <v>0.68</v>
      </c>
      <c r="D25" s="29"/>
    </row>
    <row r="26" spans="1:4" ht="30">
      <c r="A26" s="8">
        <f t="shared" si="1"/>
        <v>24</v>
      </c>
      <c r="B26" s="6" t="s">
        <v>37</v>
      </c>
      <c r="C26" s="28">
        <v>0.65</v>
      </c>
      <c r="D26" s="29"/>
    </row>
    <row r="27" spans="1:4" ht="15">
      <c r="A27" s="9"/>
      <c r="B27" s="10" t="s">
        <v>27</v>
      </c>
      <c r="C27" s="30">
        <f>SUM(C3:D26)</f>
        <v>28.919999999999998</v>
      </c>
      <c r="D27" s="31"/>
    </row>
    <row r="28" spans="1:4" ht="15">
      <c r="A28" s="9"/>
      <c r="B28" s="10" t="s">
        <v>28</v>
      </c>
      <c r="C28" s="30">
        <f>C27*1.18</f>
        <v>34.125599999999999</v>
      </c>
      <c r="D28" s="31"/>
    </row>
    <row r="29" spans="1:4">
      <c r="A29" s="13"/>
    </row>
    <row r="31" spans="1:4" ht="15">
      <c r="A31" s="11"/>
      <c r="B31" s="12"/>
      <c r="C31" s="12"/>
      <c r="D31" s="12"/>
    </row>
    <row r="32" spans="1:4" ht="15">
      <c r="A32" s="32" t="s">
        <v>29</v>
      </c>
      <c r="B32" s="32"/>
      <c r="C32" s="32"/>
      <c r="D32" s="32"/>
    </row>
    <row r="35" spans="1:1">
      <c r="A35" s="15" t="s">
        <v>30</v>
      </c>
    </row>
    <row r="36" spans="1:1">
      <c r="A36" s="15" t="s">
        <v>31</v>
      </c>
    </row>
  </sheetData>
  <mergeCells count="29">
    <mergeCell ref="C12:D12"/>
    <mergeCell ref="A1:D1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2:D2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5:D25"/>
    <mergeCell ref="C26:D26"/>
    <mergeCell ref="C27:D27"/>
    <mergeCell ref="C28:D28"/>
    <mergeCell ref="A32:D32"/>
  </mergeCells>
  <pageMargins left="0.56999999999999995" right="0.56000000000000005" top="0.27" bottom="0.67" header="0.17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7"/>
  </sheetPr>
  <dimension ref="A1:D34"/>
  <sheetViews>
    <sheetView topLeftCell="A13" workbookViewId="0">
      <selection activeCell="A30" sqref="A30:XFD30"/>
    </sheetView>
  </sheetViews>
  <sheetFormatPr defaultRowHeight="12.75"/>
  <cols>
    <col min="1" max="1" width="4.28515625" style="1" customWidth="1"/>
    <col min="2" max="2" width="58.5703125" style="1" customWidth="1"/>
    <col min="3" max="4" width="15" style="1" customWidth="1"/>
    <col min="5" max="256" width="9.140625" style="1"/>
    <col min="257" max="257" width="4.28515625" style="1" customWidth="1"/>
    <col min="258" max="258" width="58.5703125" style="1" customWidth="1"/>
    <col min="259" max="260" width="15" style="1" customWidth="1"/>
    <col min="261" max="512" width="9.140625" style="1"/>
    <col min="513" max="513" width="4.28515625" style="1" customWidth="1"/>
    <col min="514" max="514" width="58.5703125" style="1" customWidth="1"/>
    <col min="515" max="516" width="15" style="1" customWidth="1"/>
    <col min="517" max="768" width="9.140625" style="1"/>
    <col min="769" max="769" width="4.28515625" style="1" customWidth="1"/>
    <col min="770" max="770" width="58.5703125" style="1" customWidth="1"/>
    <col min="771" max="772" width="15" style="1" customWidth="1"/>
    <col min="773" max="1024" width="9.140625" style="1"/>
    <col min="1025" max="1025" width="4.28515625" style="1" customWidth="1"/>
    <col min="1026" max="1026" width="58.5703125" style="1" customWidth="1"/>
    <col min="1027" max="1028" width="15" style="1" customWidth="1"/>
    <col min="1029" max="1280" width="9.140625" style="1"/>
    <col min="1281" max="1281" width="4.28515625" style="1" customWidth="1"/>
    <col min="1282" max="1282" width="58.5703125" style="1" customWidth="1"/>
    <col min="1283" max="1284" width="15" style="1" customWidth="1"/>
    <col min="1285" max="1536" width="9.140625" style="1"/>
    <col min="1537" max="1537" width="4.28515625" style="1" customWidth="1"/>
    <col min="1538" max="1538" width="58.5703125" style="1" customWidth="1"/>
    <col min="1539" max="1540" width="15" style="1" customWidth="1"/>
    <col min="1541" max="1792" width="9.140625" style="1"/>
    <col min="1793" max="1793" width="4.28515625" style="1" customWidth="1"/>
    <col min="1794" max="1794" width="58.5703125" style="1" customWidth="1"/>
    <col min="1795" max="1796" width="15" style="1" customWidth="1"/>
    <col min="1797" max="2048" width="9.140625" style="1"/>
    <col min="2049" max="2049" width="4.28515625" style="1" customWidth="1"/>
    <col min="2050" max="2050" width="58.5703125" style="1" customWidth="1"/>
    <col min="2051" max="2052" width="15" style="1" customWidth="1"/>
    <col min="2053" max="2304" width="9.140625" style="1"/>
    <col min="2305" max="2305" width="4.28515625" style="1" customWidth="1"/>
    <col min="2306" max="2306" width="58.5703125" style="1" customWidth="1"/>
    <col min="2307" max="2308" width="15" style="1" customWidth="1"/>
    <col min="2309" max="2560" width="9.140625" style="1"/>
    <col min="2561" max="2561" width="4.28515625" style="1" customWidth="1"/>
    <col min="2562" max="2562" width="58.5703125" style="1" customWidth="1"/>
    <col min="2563" max="2564" width="15" style="1" customWidth="1"/>
    <col min="2565" max="2816" width="9.140625" style="1"/>
    <col min="2817" max="2817" width="4.28515625" style="1" customWidth="1"/>
    <col min="2818" max="2818" width="58.5703125" style="1" customWidth="1"/>
    <col min="2819" max="2820" width="15" style="1" customWidth="1"/>
    <col min="2821" max="3072" width="9.140625" style="1"/>
    <col min="3073" max="3073" width="4.28515625" style="1" customWidth="1"/>
    <col min="3074" max="3074" width="58.5703125" style="1" customWidth="1"/>
    <col min="3075" max="3076" width="15" style="1" customWidth="1"/>
    <col min="3077" max="3328" width="9.140625" style="1"/>
    <col min="3329" max="3329" width="4.28515625" style="1" customWidth="1"/>
    <col min="3330" max="3330" width="58.5703125" style="1" customWidth="1"/>
    <col min="3331" max="3332" width="15" style="1" customWidth="1"/>
    <col min="3333" max="3584" width="9.140625" style="1"/>
    <col min="3585" max="3585" width="4.28515625" style="1" customWidth="1"/>
    <col min="3586" max="3586" width="58.5703125" style="1" customWidth="1"/>
    <col min="3587" max="3588" width="15" style="1" customWidth="1"/>
    <col min="3589" max="3840" width="9.140625" style="1"/>
    <col min="3841" max="3841" width="4.28515625" style="1" customWidth="1"/>
    <col min="3842" max="3842" width="58.5703125" style="1" customWidth="1"/>
    <col min="3843" max="3844" width="15" style="1" customWidth="1"/>
    <col min="3845" max="4096" width="9.140625" style="1"/>
    <col min="4097" max="4097" width="4.28515625" style="1" customWidth="1"/>
    <col min="4098" max="4098" width="58.5703125" style="1" customWidth="1"/>
    <col min="4099" max="4100" width="15" style="1" customWidth="1"/>
    <col min="4101" max="4352" width="9.140625" style="1"/>
    <col min="4353" max="4353" width="4.28515625" style="1" customWidth="1"/>
    <col min="4354" max="4354" width="58.5703125" style="1" customWidth="1"/>
    <col min="4355" max="4356" width="15" style="1" customWidth="1"/>
    <col min="4357" max="4608" width="9.140625" style="1"/>
    <col min="4609" max="4609" width="4.28515625" style="1" customWidth="1"/>
    <col min="4610" max="4610" width="58.5703125" style="1" customWidth="1"/>
    <col min="4611" max="4612" width="15" style="1" customWidth="1"/>
    <col min="4613" max="4864" width="9.140625" style="1"/>
    <col min="4865" max="4865" width="4.28515625" style="1" customWidth="1"/>
    <col min="4866" max="4866" width="58.5703125" style="1" customWidth="1"/>
    <col min="4867" max="4868" width="15" style="1" customWidth="1"/>
    <col min="4869" max="5120" width="9.140625" style="1"/>
    <col min="5121" max="5121" width="4.28515625" style="1" customWidth="1"/>
    <col min="5122" max="5122" width="58.5703125" style="1" customWidth="1"/>
    <col min="5123" max="5124" width="15" style="1" customWidth="1"/>
    <col min="5125" max="5376" width="9.140625" style="1"/>
    <col min="5377" max="5377" width="4.28515625" style="1" customWidth="1"/>
    <col min="5378" max="5378" width="58.5703125" style="1" customWidth="1"/>
    <col min="5379" max="5380" width="15" style="1" customWidth="1"/>
    <col min="5381" max="5632" width="9.140625" style="1"/>
    <col min="5633" max="5633" width="4.28515625" style="1" customWidth="1"/>
    <col min="5634" max="5634" width="58.5703125" style="1" customWidth="1"/>
    <col min="5635" max="5636" width="15" style="1" customWidth="1"/>
    <col min="5637" max="5888" width="9.140625" style="1"/>
    <col min="5889" max="5889" width="4.28515625" style="1" customWidth="1"/>
    <col min="5890" max="5890" width="58.5703125" style="1" customWidth="1"/>
    <col min="5891" max="5892" width="15" style="1" customWidth="1"/>
    <col min="5893" max="6144" width="9.140625" style="1"/>
    <col min="6145" max="6145" width="4.28515625" style="1" customWidth="1"/>
    <col min="6146" max="6146" width="58.5703125" style="1" customWidth="1"/>
    <col min="6147" max="6148" width="15" style="1" customWidth="1"/>
    <col min="6149" max="6400" width="9.140625" style="1"/>
    <col min="6401" max="6401" width="4.28515625" style="1" customWidth="1"/>
    <col min="6402" max="6402" width="58.5703125" style="1" customWidth="1"/>
    <col min="6403" max="6404" width="15" style="1" customWidth="1"/>
    <col min="6405" max="6656" width="9.140625" style="1"/>
    <col min="6657" max="6657" width="4.28515625" style="1" customWidth="1"/>
    <col min="6658" max="6658" width="58.5703125" style="1" customWidth="1"/>
    <col min="6659" max="6660" width="15" style="1" customWidth="1"/>
    <col min="6661" max="6912" width="9.140625" style="1"/>
    <col min="6913" max="6913" width="4.28515625" style="1" customWidth="1"/>
    <col min="6914" max="6914" width="58.5703125" style="1" customWidth="1"/>
    <col min="6915" max="6916" width="15" style="1" customWidth="1"/>
    <col min="6917" max="7168" width="9.140625" style="1"/>
    <col min="7169" max="7169" width="4.28515625" style="1" customWidth="1"/>
    <col min="7170" max="7170" width="58.5703125" style="1" customWidth="1"/>
    <col min="7171" max="7172" width="15" style="1" customWidth="1"/>
    <col min="7173" max="7424" width="9.140625" style="1"/>
    <col min="7425" max="7425" width="4.28515625" style="1" customWidth="1"/>
    <col min="7426" max="7426" width="58.5703125" style="1" customWidth="1"/>
    <col min="7427" max="7428" width="15" style="1" customWidth="1"/>
    <col min="7429" max="7680" width="9.140625" style="1"/>
    <col min="7681" max="7681" width="4.28515625" style="1" customWidth="1"/>
    <col min="7682" max="7682" width="58.5703125" style="1" customWidth="1"/>
    <col min="7683" max="7684" width="15" style="1" customWidth="1"/>
    <col min="7685" max="7936" width="9.140625" style="1"/>
    <col min="7937" max="7937" width="4.28515625" style="1" customWidth="1"/>
    <col min="7938" max="7938" width="58.5703125" style="1" customWidth="1"/>
    <col min="7939" max="7940" width="15" style="1" customWidth="1"/>
    <col min="7941" max="8192" width="9.140625" style="1"/>
    <col min="8193" max="8193" width="4.28515625" style="1" customWidth="1"/>
    <col min="8194" max="8194" width="58.5703125" style="1" customWidth="1"/>
    <col min="8195" max="8196" width="15" style="1" customWidth="1"/>
    <col min="8197" max="8448" width="9.140625" style="1"/>
    <col min="8449" max="8449" width="4.28515625" style="1" customWidth="1"/>
    <col min="8450" max="8450" width="58.5703125" style="1" customWidth="1"/>
    <col min="8451" max="8452" width="15" style="1" customWidth="1"/>
    <col min="8453" max="8704" width="9.140625" style="1"/>
    <col min="8705" max="8705" width="4.28515625" style="1" customWidth="1"/>
    <col min="8706" max="8706" width="58.5703125" style="1" customWidth="1"/>
    <col min="8707" max="8708" width="15" style="1" customWidth="1"/>
    <col min="8709" max="8960" width="9.140625" style="1"/>
    <col min="8961" max="8961" width="4.28515625" style="1" customWidth="1"/>
    <col min="8962" max="8962" width="58.5703125" style="1" customWidth="1"/>
    <col min="8963" max="8964" width="15" style="1" customWidth="1"/>
    <col min="8965" max="9216" width="9.140625" style="1"/>
    <col min="9217" max="9217" width="4.28515625" style="1" customWidth="1"/>
    <col min="9218" max="9218" width="58.5703125" style="1" customWidth="1"/>
    <col min="9219" max="9220" width="15" style="1" customWidth="1"/>
    <col min="9221" max="9472" width="9.140625" style="1"/>
    <col min="9473" max="9473" width="4.28515625" style="1" customWidth="1"/>
    <col min="9474" max="9474" width="58.5703125" style="1" customWidth="1"/>
    <col min="9475" max="9476" width="15" style="1" customWidth="1"/>
    <col min="9477" max="9728" width="9.140625" style="1"/>
    <col min="9729" max="9729" width="4.28515625" style="1" customWidth="1"/>
    <col min="9730" max="9730" width="58.5703125" style="1" customWidth="1"/>
    <col min="9731" max="9732" width="15" style="1" customWidth="1"/>
    <col min="9733" max="9984" width="9.140625" style="1"/>
    <col min="9985" max="9985" width="4.28515625" style="1" customWidth="1"/>
    <col min="9986" max="9986" width="58.5703125" style="1" customWidth="1"/>
    <col min="9987" max="9988" width="1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4" width="1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500" width="1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6" width="1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2" width="1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8" width="1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4" width="1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80" width="1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6" width="1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2" width="1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8" width="1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4" width="1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60" width="1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6" width="1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2" width="1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8" width="1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4" width="1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40" width="1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6" width="1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2" width="1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8" width="1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4" width="1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20" width="1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6" width="1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2" width="15" style="1" customWidth="1"/>
    <col min="16133" max="16384" width="9.140625" style="1"/>
  </cols>
  <sheetData>
    <row r="1" spans="1:4" ht="56.25" customHeight="1">
      <c r="A1" s="35" t="s">
        <v>39</v>
      </c>
      <c r="B1" s="35"/>
      <c r="C1" s="35"/>
      <c r="D1" s="35"/>
    </row>
    <row r="2" spans="1:4" ht="20.25" customHeight="1">
      <c r="A2" s="40" t="s">
        <v>55</v>
      </c>
      <c r="B2" s="40"/>
      <c r="C2" s="40"/>
      <c r="D2" s="40"/>
    </row>
    <row r="3" spans="1:4" ht="22.5" customHeight="1">
      <c r="A3" s="4">
        <v>1</v>
      </c>
      <c r="B3" s="5" t="s">
        <v>4</v>
      </c>
      <c r="C3" s="38">
        <v>2.19</v>
      </c>
      <c r="D3" s="39"/>
    </row>
    <row r="4" spans="1:4" ht="27.75" customHeight="1">
      <c r="A4" s="8">
        <f>A3+1</f>
        <v>2</v>
      </c>
      <c r="B4" s="6" t="s">
        <v>5</v>
      </c>
      <c r="C4" s="28">
        <v>0.41</v>
      </c>
      <c r="D4" s="29"/>
    </row>
    <row r="5" spans="1:4" ht="27.75" customHeight="1">
      <c r="A5" s="8">
        <f t="shared" ref="A5:A12" si="0">A4+1</f>
        <v>3</v>
      </c>
      <c r="B5" s="6" t="s">
        <v>6</v>
      </c>
      <c r="C5" s="28">
        <v>1.57</v>
      </c>
      <c r="D5" s="29"/>
    </row>
    <row r="6" spans="1:4" ht="22.5" customHeight="1">
      <c r="A6" s="8">
        <f t="shared" si="0"/>
        <v>4</v>
      </c>
      <c r="B6" s="6" t="s">
        <v>7</v>
      </c>
      <c r="C6" s="28">
        <v>0.79</v>
      </c>
      <c r="D6" s="29"/>
    </row>
    <row r="7" spans="1:4" ht="22.5" customHeight="1">
      <c r="A7" s="8">
        <f t="shared" si="0"/>
        <v>5</v>
      </c>
      <c r="B7" s="6" t="s">
        <v>8</v>
      </c>
      <c r="C7" s="28">
        <v>0.85</v>
      </c>
      <c r="D7" s="29"/>
    </row>
    <row r="8" spans="1:4" ht="22.5" customHeight="1">
      <c r="A8" s="8">
        <f t="shared" si="0"/>
        <v>6</v>
      </c>
      <c r="B8" s="6" t="s">
        <v>9</v>
      </c>
      <c r="C8" s="28">
        <v>3.88</v>
      </c>
      <c r="D8" s="29"/>
    </row>
    <row r="9" spans="1:4" ht="22.5" customHeight="1">
      <c r="A9" s="8">
        <f t="shared" si="0"/>
        <v>7</v>
      </c>
      <c r="B9" s="6" t="s">
        <v>10</v>
      </c>
      <c r="C9" s="28">
        <v>5.33</v>
      </c>
      <c r="D9" s="29"/>
    </row>
    <row r="10" spans="1:4" ht="22.5" customHeight="1">
      <c r="A10" s="8">
        <f t="shared" si="0"/>
        <v>8</v>
      </c>
      <c r="B10" s="6" t="s">
        <v>11</v>
      </c>
      <c r="C10" s="33">
        <v>0.61</v>
      </c>
      <c r="D10" s="34"/>
    </row>
    <row r="11" spans="1:4" ht="22.5" customHeight="1">
      <c r="A11" s="8">
        <f t="shared" si="0"/>
        <v>9</v>
      </c>
      <c r="B11" s="6" t="s">
        <v>12</v>
      </c>
      <c r="C11" s="28">
        <v>0.14000000000000001</v>
      </c>
      <c r="D11" s="29"/>
    </row>
    <row r="12" spans="1:4" ht="22.5" customHeight="1">
      <c r="A12" s="8">
        <f t="shared" si="0"/>
        <v>10</v>
      </c>
      <c r="B12" s="6" t="s">
        <v>13</v>
      </c>
      <c r="C12" s="28">
        <v>0.16</v>
      </c>
      <c r="D12" s="29"/>
    </row>
    <row r="13" spans="1:4" ht="22.5" customHeight="1">
      <c r="A13" s="8">
        <f t="shared" ref="A13:A25" si="1">1+A12</f>
        <v>11</v>
      </c>
      <c r="B13" s="6" t="s">
        <v>14</v>
      </c>
      <c r="C13" s="28">
        <v>1.07</v>
      </c>
      <c r="D13" s="29"/>
    </row>
    <row r="14" spans="1:4" ht="22.5" customHeight="1">
      <c r="A14" s="8">
        <f t="shared" si="1"/>
        <v>12</v>
      </c>
      <c r="B14" s="6" t="s">
        <v>15</v>
      </c>
      <c r="C14" s="28">
        <v>1.31</v>
      </c>
      <c r="D14" s="29"/>
    </row>
    <row r="15" spans="1:4" ht="22.5" customHeight="1">
      <c r="A15" s="8">
        <f t="shared" si="1"/>
        <v>13</v>
      </c>
      <c r="B15" s="6" t="s">
        <v>16</v>
      </c>
      <c r="C15" s="28">
        <v>0.32</v>
      </c>
      <c r="D15" s="29"/>
    </row>
    <row r="16" spans="1:4" ht="22.5" customHeight="1">
      <c r="A16" s="8">
        <f t="shared" si="1"/>
        <v>14</v>
      </c>
      <c r="B16" s="6" t="s">
        <v>17</v>
      </c>
      <c r="C16" s="28">
        <v>4.6100000000000003</v>
      </c>
      <c r="D16" s="29"/>
    </row>
    <row r="17" spans="1:4" ht="30" customHeight="1">
      <c r="A17" s="8">
        <f t="shared" si="1"/>
        <v>15</v>
      </c>
      <c r="B17" s="6" t="s">
        <v>18</v>
      </c>
      <c r="C17" s="33">
        <v>2</v>
      </c>
      <c r="D17" s="34"/>
    </row>
    <row r="18" spans="1:4" ht="30" customHeight="1">
      <c r="A18" s="8">
        <f t="shared" si="1"/>
        <v>16</v>
      </c>
      <c r="B18" s="6" t="s">
        <v>19</v>
      </c>
      <c r="C18" s="28">
        <v>0.49</v>
      </c>
      <c r="D18" s="29"/>
    </row>
    <row r="19" spans="1:4" ht="30" customHeight="1">
      <c r="A19" s="8">
        <f t="shared" si="1"/>
        <v>17</v>
      </c>
      <c r="B19" s="6" t="s">
        <v>20</v>
      </c>
      <c r="C19" s="28">
        <v>0.15</v>
      </c>
      <c r="D19" s="29"/>
    </row>
    <row r="20" spans="1:4" ht="22.5" customHeight="1">
      <c r="A20" s="8">
        <f t="shared" si="1"/>
        <v>18</v>
      </c>
      <c r="B20" s="6" t="s">
        <v>35</v>
      </c>
      <c r="C20" s="28">
        <v>1.51</v>
      </c>
      <c r="D20" s="29"/>
    </row>
    <row r="21" spans="1:4" ht="22.5" customHeight="1">
      <c r="A21" s="8">
        <f t="shared" si="1"/>
        <v>19</v>
      </c>
      <c r="B21" s="6" t="s">
        <v>23</v>
      </c>
      <c r="C21" s="33">
        <v>0.3</v>
      </c>
      <c r="D21" s="34"/>
    </row>
    <row r="22" spans="1:4" ht="22.5" customHeight="1">
      <c r="A22" s="8">
        <f t="shared" si="1"/>
        <v>20</v>
      </c>
      <c r="B22" s="6" t="s">
        <v>24</v>
      </c>
      <c r="C22" s="28">
        <v>0.37</v>
      </c>
      <c r="D22" s="29"/>
    </row>
    <row r="23" spans="1:4" ht="22.5" customHeight="1">
      <c r="A23" s="8">
        <f t="shared" si="1"/>
        <v>21</v>
      </c>
      <c r="B23" s="6" t="s">
        <v>33</v>
      </c>
      <c r="C23" s="28">
        <v>0.35</v>
      </c>
      <c r="D23" s="29"/>
    </row>
    <row r="24" spans="1:4" ht="27.75" customHeight="1">
      <c r="A24" s="8">
        <f t="shared" si="1"/>
        <v>22</v>
      </c>
      <c r="B24" s="6" t="s">
        <v>25</v>
      </c>
      <c r="C24" s="28">
        <v>0.28000000000000003</v>
      </c>
      <c r="D24" s="29"/>
    </row>
    <row r="25" spans="1:4" ht="27.75" customHeight="1">
      <c r="A25" s="8">
        <f t="shared" si="1"/>
        <v>23</v>
      </c>
      <c r="B25" s="6" t="s">
        <v>26</v>
      </c>
      <c r="C25" s="28">
        <v>0.85</v>
      </c>
      <c r="D25" s="29"/>
    </row>
    <row r="26" spans="1:4" ht="15">
      <c r="A26" s="9"/>
      <c r="B26" s="10" t="s">
        <v>27</v>
      </c>
      <c r="C26" s="30">
        <f>SUM(C3:D25)</f>
        <v>29.540000000000003</v>
      </c>
      <c r="D26" s="31"/>
    </row>
    <row r="27" spans="1:4" ht="15">
      <c r="A27" s="9"/>
      <c r="B27" s="10" t="s">
        <v>28</v>
      </c>
      <c r="C27" s="30">
        <f>C26*1.18</f>
        <v>34.857199999999999</v>
      </c>
      <c r="D27" s="31"/>
    </row>
    <row r="28" spans="1:4">
      <c r="A28" s="13"/>
    </row>
    <row r="30" spans="1:4" ht="15">
      <c r="A30" s="32" t="s">
        <v>29</v>
      </c>
      <c r="B30" s="32"/>
      <c r="C30" s="32"/>
      <c r="D30" s="32"/>
    </row>
    <row r="31" spans="1:4" ht="15">
      <c r="B31" s="14"/>
      <c r="C31" s="12"/>
      <c r="D31" s="12"/>
    </row>
    <row r="33" spans="1:1">
      <c r="A33" s="15" t="s">
        <v>30</v>
      </c>
    </row>
    <row r="34" spans="1:1">
      <c r="A34" s="15" t="s">
        <v>31</v>
      </c>
    </row>
  </sheetData>
  <mergeCells count="28">
    <mergeCell ref="C11:D11"/>
    <mergeCell ref="A1:D1"/>
    <mergeCell ref="C3:D3"/>
    <mergeCell ref="C4:D4"/>
    <mergeCell ref="C5:D5"/>
    <mergeCell ref="C6:D6"/>
    <mergeCell ref="C7:D7"/>
    <mergeCell ref="C8:D8"/>
    <mergeCell ref="C9:D9"/>
    <mergeCell ref="C10:D10"/>
    <mergeCell ref="A2:D2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A30:D30"/>
  </mergeCells>
  <pageMargins left="0.56999999999999995" right="0.56000000000000005" top="0.23" bottom="0.28999999999999998" header="0.17" footer="0.1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4"/>
  </sheetPr>
  <dimension ref="A1:D31"/>
  <sheetViews>
    <sheetView topLeftCell="A4" zoomScaleNormal="100" workbookViewId="0">
      <selection activeCell="A2" sqref="A2:XFD2"/>
    </sheetView>
  </sheetViews>
  <sheetFormatPr defaultRowHeight="12.75"/>
  <cols>
    <col min="1" max="1" width="4.28515625" style="13" customWidth="1"/>
    <col min="2" max="2" width="58.5703125" style="1" customWidth="1"/>
    <col min="3" max="3" width="26.7109375" style="1" customWidth="1"/>
    <col min="4" max="4" width="5.28515625" style="1" customWidth="1"/>
    <col min="5" max="256" width="9.140625" style="1"/>
    <col min="257" max="257" width="4.28515625" style="1" customWidth="1"/>
    <col min="258" max="258" width="58.5703125" style="1" customWidth="1"/>
    <col min="259" max="259" width="26.7109375" style="1" customWidth="1"/>
    <col min="260" max="260" width="5.28515625" style="1" customWidth="1"/>
    <col min="261" max="512" width="9.140625" style="1"/>
    <col min="513" max="513" width="4.28515625" style="1" customWidth="1"/>
    <col min="514" max="514" width="58.5703125" style="1" customWidth="1"/>
    <col min="515" max="515" width="26.7109375" style="1" customWidth="1"/>
    <col min="516" max="516" width="5.28515625" style="1" customWidth="1"/>
    <col min="517" max="768" width="9.140625" style="1"/>
    <col min="769" max="769" width="4.28515625" style="1" customWidth="1"/>
    <col min="770" max="770" width="58.5703125" style="1" customWidth="1"/>
    <col min="771" max="771" width="26.7109375" style="1" customWidth="1"/>
    <col min="772" max="772" width="5.28515625" style="1" customWidth="1"/>
    <col min="773" max="1024" width="9.140625" style="1"/>
    <col min="1025" max="1025" width="4.28515625" style="1" customWidth="1"/>
    <col min="1026" max="1026" width="58.5703125" style="1" customWidth="1"/>
    <col min="1027" max="1027" width="26.7109375" style="1" customWidth="1"/>
    <col min="1028" max="1028" width="5.28515625" style="1" customWidth="1"/>
    <col min="1029" max="1280" width="9.140625" style="1"/>
    <col min="1281" max="1281" width="4.28515625" style="1" customWidth="1"/>
    <col min="1282" max="1282" width="58.5703125" style="1" customWidth="1"/>
    <col min="1283" max="1283" width="26.7109375" style="1" customWidth="1"/>
    <col min="1284" max="1284" width="5.28515625" style="1" customWidth="1"/>
    <col min="1285" max="1536" width="9.140625" style="1"/>
    <col min="1537" max="1537" width="4.28515625" style="1" customWidth="1"/>
    <col min="1538" max="1538" width="58.5703125" style="1" customWidth="1"/>
    <col min="1539" max="1539" width="26.7109375" style="1" customWidth="1"/>
    <col min="1540" max="1540" width="5.28515625" style="1" customWidth="1"/>
    <col min="1541" max="1792" width="9.140625" style="1"/>
    <col min="1793" max="1793" width="4.28515625" style="1" customWidth="1"/>
    <col min="1794" max="1794" width="58.5703125" style="1" customWidth="1"/>
    <col min="1795" max="1795" width="26.7109375" style="1" customWidth="1"/>
    <col min="1796" max="1796" width="5.28515625" style="1" customWidth="1"/>
    <col min="1797" max="2048" width="9.140625" style="1"/>
    <col min="2049" max="2049" width="4.28515625" style="1" customWidth="1"/>
    <col min="2050" max="2050" width="58.5703125" style="1" customWidth="1"/>
    <col min="2051" max="2051" width="26.7109375" style="1" customWidth="1"/>
    <col min="2052" max="2052" width="5.28515625" style="1" customWidth="1"/>
    <col min="2053" max="2304" width="9.140625" style="1"/>
    <col min="2305" max="2305" width="4.28515625" style="1" customWidth="1"/>
    <col min="2306" max="2306" width="58.5703125" style="1" customWidth="1"/>
    <col min="2307" max="2307" width="26.7109375" style="1" customWidth="1"/>
    <col min="2308" max="2308" width="5.28515625" style="1" customWidth="1"/>
    <col min="2309" max="2560" width="9.140625" style="1"/>
    <col min="2561" max="2561" width="4.28515625" style="1" customWidth="1"/>
    <col min="2562" max="2562" width="58.5703125" style="1" customWidth="1"/>
    <col min="2563" max="2563" width="26.7109375" style="1" customWidth="1"/>
    <col min="2564" max="2564" width="5.28515625" style="1" customWidth="1"/>
    <col min="2565" max="2816" width="9.140625" style="1"/>
    <col min="2817" max="2817" width="4.28515625" style="1" customWidth="1"/>
    <col min="2818" max="2818" width="58.5703125" style="1" customWidth="1"/>
    <col min="2819" max="2819" width="26.7109375" style="1" customWidth="1"/>
    <col min="2820" max="2820" width="5.28515625" style="1" customWidth="1"/>
    <col min="2821" max="3072" width="9.140625" style="1"/>
    <col min="3073" max="3073" width="4.28515625" style="1" customWidth="1"/>
    <col min="3074" max="3074" width="58.5703125" style="1" customWidth="1"/>
    <col min="3075" max="3075" width="26.7109375" style="1" customWidth="1"/>
    <col min="3076" max="3076" width="5.28515625" style="1" customWidth="1"/>
    <col min="3077" max="3328" width="9.140625" style="1"/>
    <col min="3329" max="3329" width="4.28515625" style="1" customWidth="1"/>
    <col min="3330" max="3330" width="58.5703125" style="1" customWidth="1"/>
    <col min="3331" max="3331" width="26.7109375" style="1" customWidth="1"/>
    <col min="3332" max="3332" width="5.28515625" style="1" customWidth="1"/>
    <col min="3333" max="3584" width="9.140625" style="1"/>
    <col min="3585" max="3585" width="4.28515625" style="1" customWidth="1"/>
    <col min="3586" max="3586" width="58.5703125" style="1" customWidth="1"/>
    <col min="3587" max="3587" width="26.7109375" style="1" customWidth="1"/>
    <col min="3588" max="3588" width="5.28515625" style="1" customWidth="1"/>
    <col min="3589" max="3840" width="9.140625" style="1"/>
    <col min="3841" max="3841" width="4.28515625" style="1" customWidth="1"/>
    <col min="3842" max="3842" width="58.5703125" style="1" customWidth="1"/>
    <col min="3843" max="3843" width="26.7109375" style="1" customWidth="1"/>
    <col min="3844" max="3844" width="5.28515625" style="1" customWidth="1"/>
    <col min="3845" max="4096" width="9.140625" style="1"/>
    <col min="4097" max="4097" width="4.28515625" style="1" customWidth="1"/>
    <col min="4098" max="4098" width="58.5703125" style="1" customWidth="1"/>
    <col min="4099" max="4099" width="26.7109375" style="1" customWidth="1"/>
    <col min="4100" max="4100" width="5.28515625" style="1" customWidth="1"/>
    <col min="4101" max="4352" width="9.140625" style="1"/>
    <col min="4353" max="4353" width="4.28515625" style="1" customWidth="1"/>
    <col min="4354" max="4354" width="58.5703125" style="1" customWidth="1"/>
    <col min="4355" max="4355" width="26.7109375" style="1" customWidth="1"/>
    <col min="4356" max="4356" width="5.28515625" style="1" customWidth="1"/>
    <col min="4357" max="4608" width="9.140625" style="1"/>
    <col min="4609" max="4609" width="4.28515625" style="1" customWidth="1"/>
    <col min="4610" max="4610" width="58.5703125" style="1" customWidth="1"/>
    <col min="4611" max="4611" width="26.7109375" style="1" customWidth="1"/>
    <col min="4612" max="4612" width="5.28515625" style="1" customWidth="1"/>
    <col min="4613" max="4864" width="9.140625" style="1"/>
    <col min="4865" max="4865" width="4.28515625" style="1" customWidth="1"/>
    <col min="4866" max="4866" width="58.5703125" style="1" customWidth="1"/>
    <col min="4867" max="4867" width="26.7109375" style="1" customWidth="1"/>
    <col min="4868" max="4868" width="5.28515625" style="1" customWidth="1"/>
    <col min="4869" max="5120" width="9.140625" style="1"/>
    <col min="5121" max="5121" width="4.28515625" style="1" customWidth="1"/>
    <col min="5122" max="5122" width="58.5703125" style="1" customWidth="1"/>
    <col min="5123" max="5123" width="26.7109375" style="1" customWidth="1"/>
    <col min="5124" max="5124" width="5.28515625" style="1" customWidth="1"/>
    <col min="5125" max="5376" width="9.140625" style="1"/>
    <col min="5377" max="5377" width="4.28515625" style="1" customWidth="1"/>
    <col min="5378" max="5378" width="58.5703125" style="1" customWidth="1"/>
    <col min="5379" max="5379" width="26.7109375" style="1" customWidth="1"/>
    <col min="5380" max="5380" width="5.28515625" style="1" customWidth="1"/>
    <col min="5381" max="5632" width="9.140625" style="1"/>
    <col min="5633" max="5633" width="4.28515625" style="1" customWidth="1"/>
    <col min="5634" max="5634" width="58.5703125" style="1" customWidth="1"/>
    <col min="5635" max="5635" width="26.7109375" style="1" customWidth="1"/>
    <col min="5636" max="5636" width="5.28515625" style="1" customWidth="1"/>
    <col min="5637" max="5888" width="9.140625" style="1"/>
    <col min="5889" max="5889" width="4.28515625" style="1" customWidth="1"/>
    <col min="5890" max="5890" width="58.5703125" style="1" customWidth="1"/>
    <col min="5891" max="5891" width="26.7109375" style="1" customWidth="1"/>
    <col min="5892" max="5892" width="5.28515625" style="1" customWidth="1"/>
    <col min="5893" max="6144" width="9.140625" style="1"/>
    <col min="6145" max="6145" width="4.28515625" style="1" customWidth="1"/>
    <col min="6146" max="6146" width="58.5703125" style="1" customWidth="1"/>
    <col min="6147" max="6147" width="26.7109375" style="1" customWidth="1"/>
    <col min="6148" max="6148" width="5.28515625" style="1" customWidth="1"/>
    <col min="6149" max="6400" width="9.140625" style="1"/>
    <col min="6401" max="6401" width="4.28515625" style="1" customWidth="1"/>
    <col min="6402" max="6402" width="58.5703125" style="1" customWidth="1"/>
    <col min="6403" max="6403" width="26.7109375" style="1" customWidth="1"/>
    <col min="6404" max="6404" width="5.28515625" style="1" customWidth="1"/>
    <col min="6405" max="6656" width="9.140625" style="1"/>
    <col min="6657" max="6657" width="4.28515625" style="1" customWidth="1"/>
    <col min="6658" max="6658" width="58.5703125" style="1" customWidth="1"/>
    <col min="6659" max="6659" width="26.7109375" style="1" customWidth="1"/>
    <col min="6660" max="6660" width="5.28515625" style="1" customWidth="1"/>
    <col min="6661" max="6912" width="9.140625" style="1"/>
    <col min="6913" max="6913" width="4.28515625" style="1" customWidth="1"/>
    <col min="6914" max="6914" width="58.5703125" style="1" customWidth="1"/>
    <col min="6915" max="6915" width="26.7109375" style="1" customWidth="1"/>
    <col min="6916" max="6916" width="5.28515625" style="1" customWidth="1"/>
    <col min="6917" max="7168" width="9.140625" style="1"/>
    <col min="7169" max="7169" width="4.28515625" style="1" customWidth="1"/>
    <col min="7170" max="7170" width="58.5703125" style="1" customWidth="1"/>
    <col min="7171" max="7171" width="26.7109375" style="1" customWidth="1"/>
    <col min="7172" max="7172" width="5.28515625" style="1" customWidth="1"/>
    <col min="7173" max="7424" width="9.140625" style="1"/>
    <col min="7425" max="7425" width="4.28515625" style="1" customWidth="1"/>
    <col min="7426" max="7426" width="58.5703125" style="1" customWidth="1"/>
    <col min="7427" max="7427" width="26.7109375" style="1" customWidth="1"/>
    <col min="7428" max="7428" width="5.28515625" style="1" customWidth="1"/>
    <col min="7429" max="7680" width="9.140625" style="1"/>
    <col min="7681" max="7681" width="4.28515625" style="1" customWidth="1"/>
    <col min="7682" max="7682" width="58.5703125" style="1" customWidth="1"/>
    <col min="7683" max="7683" width="26.7109375" style="1" customWidth="1"/>
    <col min="7684" max="7684" width="5.28515625" style="1" customWidth="1"/>
    <col min="7685" max="7936" width="9.140625" style="1"/>
    <col min="7937" max="7937" width="4.28515625" style="1" customWidth="1"/>
    <col min="7938" max="7938" width="58.5703125" style="1" customWidth="1"/>
    <col min="7939" max="7939" width="26.7109375" style="1" customWidth="1"/>
    <col min="7940" max="7940" width="5.28515625" style="1" customWidth="1"/>
    <col min="7941" max="8192" width="9.140625" style="1"/>
    <col min="8193" max="8193" width="4.28515625" style="1" customWidth="1"/>
    <col min="8194" max="8194" width="58.5703125" style="1" customWidth="1"/>
    <col min="8195" max="8195" width="26.7109375" style="1" customWidth="1"/>
    <col min="8196" max="8196" width="5.28515625" style="1" customWidth="1"/>
    <col min="8197" max="8448" width="9.140625" style="1"/>
    <col min="8449" max="8449" width="4.28515625" style="1" customWidth="1"/>
    <col min="8450" max="8450" width="58.5703125" style="1" customWidth="1"/>
    <col min="8451" max="8451" width="26.7109375" style="1" customWidth="1"/>
    <col min="8452" max="8452" width="5.28515625" style="1" customWidth="1"/>
    <col min="8453" max="8704" width="9.140625" style="1"/>
    <col min="8705" max="8705" width="4.28515625" style="1" customWidth="1"/>
    <col min="8706" max="8706" width="58.5703125" style="1" customWidth="1"/>
    <col min="8707" max="8707" width="26.7109375" style="1" customWidth="1"/>
    <col min="8708" max="8708" width="5.28515625" style="1" customWidth="1"/>
    <col min="8709" max="8960" width="9.140625" style="1"/>
    <col min="8961" max="8961" width="4.28515625" style="1" customWidth="1"/>
    <col min="8962" max="8962" width="58.5703125" style="1" customWidth="1"/>
    <col min="8963" max="8963" width="26.7109375" style="1" customWidth="1"/>
    <col min="8964" max="8964" width="5.28515625" style="1" customWidth="1"/>
    <col min="8965" max="9216" width="9.140625" style="1"/>
    <col min="9217" max="9217" width="4.28515625" style="1" customWidth="1"/>
    <col min="9218" max="9218" width="58.5703125" style="1" customWidth="1"/>
    <col min="9219" max="9219" width="26.7109375" style="1" customWidth="1"/>
    <col min="9220" max="9220" width="5.28515625" style="1" customWidth="1"/>
    <col min="9221" max="9472" width="9.140625" style="1"/>
    <col min="9473" max="9473" width="4.28515625" style="1" customWidth="1"/>
    <col min="9474" max="9474" width="58.5703125" style="1" customWidth="1"/>
    <col min="9475" max="9475" width="26.7109375" style="1" customWidth="1"/>
    <col min="9476" max="9476" width="5.28515625" style="1" customWidth="1"/>
    <col min="9477" max="9728" width="9.140625" style="1"/>
    <col min="9729" max="9729" width="4.28515625" style="1" customWidth="1"/>
    <col min="9730" max="9730" width="58.5703125" style="1" customWidth="1"/>
    <col min="9731" max="9731" width="26.7109375" style="1" customWidth="1"/>
    <col min="9732" max="9732" width="5.28515625" style="1" customWidth="1"/>
    <col min="9733" max="9984" width="9.140625" style="1"/>
    <col min="9985" max="9985" width="4.28515625" style="1" customWidth="1"/>
    <col min="9986" max="9986" width="58.5703125" style="1" customWidth="1"/>
    <col min="9987" max="9987" width="26.7109375" style="1" customWidth="1"/>
    <col min="9988" max="9988" width="5.2851562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3" width="26.7109375" style="1" customWidth="1"/>
    <col min="10244" max="10244" width="5.2851562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499" width="26.7109375" style="1" customWidth="1"/>
    <col min="10500" max="10500" width="5.2851562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5" width="26.7109375" style="1" customWidth="1"/>
    <col min="10756" max="10756" width="5.2851562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1" width="26.7109375" style="1" customWidth="1"/>
    <col min="11012" max="11012" width="5.2851562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7" width="26.7109375" style="1" customWidth="1"/>
    <col min="11268" max="11268" width="5.2851562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3" width="26.7109375" style="1" customWidth="1"/>
    <col min="11524" max="11524" width="5.2851562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79" width="26.7109375" style="1" customWidth="1"/>
    <col min="11780" max="11780" width="5.2851562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5" width="26.7109375" style="1" customWidth="1"/>
    <col min="12036" max="12036" width="5.2851562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1" width="26.7109375" style="1" customWidth="1"/>
    <col min="12292" max="12292" width="5.2851562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7" width="26.7109375" style="1" customWidth="1"/>
    <col min="12548" max="12548" width="5.2851562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3" width="26.7109375" style="1" customWidth="1"/>
    <col min="12804" max="12804" width="5.2851562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59" width="26.7109375" style="1" customWidth="1"/>
    <col min="13060" max="13060" width="5.2851562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5" width="26.7109375" style="1" customWidth="1"/>
    <col min="13316" max="13316" width="5.2851562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1" width="26.7109375" style="1" customWidth="1"/>
    <col min="13572" max="13572" width="5.2851562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7" width="26.7109375" style="1" customWidth="1"/>
    <col min="13828" max="13828" width="5.2851562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3" width="26.7109375" style="1" customWidth="1"/>
    <col min="14084" max="14084" width="5.2851562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39" width="26.7109375" style="1" customWidth="1"/>
    <col min="14340" max="14340" width="5.2851562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5" width="26.7109375" style="1" customWidth="1"/>
    <col min="14596" max="14596" width="5.2851562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1" width="26.7109375" style="1" customWidth="1"/>
    <col min="14852" max="14852" width="5.2851562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7" width="26.7109375" style="1" customWidth="1"/>
    <col min="15108" max="15108" width="5.2851562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3" width="26.7109375" style="1" customWidth="1"/>
    <col min="15364" max="15364" width="5.2851562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19" width="26.7109375" style="1" customWidth="1"/>
    <col min="15620" max="15620" width="5.2851562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5" width="26.7109375" style="1" customWidth="1"/>
    <col min="15876" max="15876" width="5.2851562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1" width="26.7109375" style="1" customWidth="1"/>
    <col min="16132" max="16132" width="5.28515625" style="1" customWidth="1"/>
    <col min="16133" max="16384" width="9.140625" style="1"/>
  </cols>
  <sheetData>
    <row r="1" spans="1:4" ht="36.75" customHeight="1">
      <c r="A1" s="35" t="s">
        <v>40</v>
      </c>
      <c r="B1" s="35"/>
      <c r="C1" s="35"/>
      <c r="D1" s="35"/>
    </row>
    <row r="2" spans="1:4" ht="44.25" customHeight="1">
      <c r="A2" s="16" t="s">
        <v>1</v>
      </c>
      <c r="B2" s="17" t="s">
        <v>2</v>
      </c>
      <c r="C2" s="46" t="s">
        <v>3</v>
      </c>
      <c r="D2" s="46"/>
    </row>
    <row r="3" spans="1:4" ht="23.25" customHeight="1">
      <c r="A3" s="18">
        <v>1</v>
      </c>
      <c r="B3" s="19" t="s">
        <v>4</v>
      </c>
      <c r="C3" s="47">
        <v>2.19</v>
      </c>
      <c r="D3" s="47"/>
    </row>
    <row r="4" spans="1:4" ht="31.5" customHeight="1">
      <c r="A4" s="8">
        <f>A3+1</f>
        <v>2</v>
      </c>
      <c r="B4" s="6" t="s">
        <v>5</v>
      </c>
      <c r="C4" s="43">
        <v>0.41</v>
      </c>
      <c r="D4" s="43"/>
    </row>
    <row r="5" spans="1:4" ht="31.5" customHeight="1">
      <c r="A5" s="8">
        <f t="shared" ref="A5:A24" si="0">1+A4</f>
        <v>3</v>
      </c>
      <c r="B5" s="6" t="s">
        <v>6</v>
      </c>
      <c r="C5" s="43">
        <v>1.57</v>
      </c>
      <c r="D5" s="43"/>
    </row>
    <row r="6" spans="1:4" ht="23.25" customHeight="1">
      <c r="A6" s="8">
        <f t="shared" si="0"/>
        <v>4</v>
      </c>
      <c r="B6" s="6" t="s">
        <v>7</v>
      </c>
      <c r="C6" s="43">
        <v>0.79</v>
      </c>
      <c r="D6" s="43"/>
    </row>
    <row r="7" spans="1:4" ht="23.25" customHeight="1">
      <c r="A7" s="8">
        <f t="shared" si="0"/>
        <v>5</v>
      </c>
      <c r="B7" s="6" t="s">
        <v>8</v>
      </c>
      <c r="C7" s="43">
        <v>0.85</v>
      </c>
      <c r="D7" s="43"/>
    </row>
    <row r="8" spans="1:4" ht="23.25" customHeight="1">
      <c r="A8" s="8">
        <f t="shared" si="0"/>
        <v>6</v>
      </c>
      <c r="B8" s="6" t="s">
        <v>9</v>
      </c>
      <c r="C8" s="43">
        <v>3.88</v>
      </c>
      <c r="D8" s="43"/>
    </row>
    <row r="9" spans="1:4" ht="23.25" customHeight="1">
      <c r="A9" s="8">
        <f t="shared" si="0"/>
        <v>7</v>
      </c>
      <c r="B9" s="6" t="s">
        <v>10</v>
      </c>
      <c r="C9" s="43">
        <v>5.33</v>
      </c>
      <c r="D9" s="43"/>
    </row>
    <row r="10" spans="1:4" ht="23.25" customHeight="1">
      <c r="A10" s="8">
        <f t="shared" si="0"/>
        <v>8</v>
      </c>
      <c r="B10" s="6" t="s">
        <v>11</v>
      </c>
      <c r="C10" s="45">
        <v>0.61</v>
      </c>
      <c r="D10" s="45"/>
    </row>
    <row r="11" spans="1:4" ht="23.25" customHeight="1">
      <c r="A11" s="8">
        <f t="shared" si="0"/>
        <v>9</v>
      </c>
      <c r="B11" s="6" t="s">
        <v>12</v>
      </c>
      <c r="C11" s="43">
        <v>0.14000000000000001</v>
      </c>
      <c r="D11" s="43"/>
    </row>
    <row r="12" spans="1:4" ht="23.25" customHeight="1">
      <c r="A12" s="8">
        <f t="shared" si="0"/>
        <v>10</v>
      </c>
      <c r="B12" s="6" t="s">
        <v>13</v>
      </c>
      <c r="C12" s="43">
        <v>0.16</v>
      </c>
      <c r="D12" s="43"/>
    </row>
    <row r="13" spans="1:4" ht="23.25" customHeight="1">
      <c r="A13" s="8">
        <f t="shared" si="0"/>
        <v>11</v>
      </c>
      <c r="B13" s="6" t="s">
        <v>14</v>
      </c>
      <c r="C13" s="43">
        <v>1.07</v>
      </c>
      <c r="D13" s="43"/>
    </row>
    <row r="14" spans="1:4" ht="23.25" customHeight="1">
      <c r="A14" s="8">
        <f t="shared" si="0"/>
        <v>12</v>
      </c>
      <c r="B14" s="6" t="s">
        <v>15</v>
      </c>
      <c r="C14" s="43">
        <v>1.31</v>
      </c>
      <c r="D14" s="43"/>
    </row>
    <row r="15" spans="1:4" ht="23.25" customHeight="1">
      <c r="A15" s="8">
        <f t="shared" si="0"/>
        <v>13</v>
      </c>
      <c r="B15" s="6" t="s">
        <v>16</v>
      </c>
      <c r="C15" s="43">
        <v>0.32</v>
      </c>
      <c r="D15" s="43"/>
    </row>
    <row r="16" spans="1:4" ht="23.25" customHeight="1">
      <c r="A16" s="8">
        <f t="shared" si="0"/>
        <v>14</v>
      </c>
      <c r="B16" s="6" t="s">
        <v>17</v>
      </c>
      <c r="C16" s="43">
        <v>4.6100000000000003</v>
      </c>
      <c r="D16" s="43"/>
    </row>
    <row r="17" spans="1:4" ht="27.75" customHeight="1">
      <c r="A17" s="8">
        <f t="shared" si="0"/>
        <v>15</v>
      </c>
      <c r="B17" s="6" t="s">
        <v>18</v>
      </c>
      <c r="C17" s="45">
        <v>2</v>
      </c>
      <c r="D17" s="45"/>
    </row>
    <row r="18" spans="1:4" ht="27.75" customHeight="1">
      <c r="A18" s="8">
        <f t="shared" si="0"/>
        <v>16</v>
      </c>
      <c r="B18" s="6" t="s">
        <v>19</v>
      </c>
      <c r="C18" s="43">
        <v>0.49</v>
      </c>
      <c r="D18" s="43"/>
    </row>
    <row r="19" spans="1:4" ht="27.75" customHeight="1">
      <c r="A19" s="8">
        <f t="shared" si="0"/>
        <v>17</v>
      </c>
      <c r="B19" s="6" t="s">
        <v>20</v>
      </c>
      <c r="C19" s="43">
        <v>0.15</v>
      </c>
      <c r="D19" s="43"/>
    </row>
    <row r="20" spans="1:4" ht="23.25" customHeight="1">
      <c r="A20" s="8">
        <f t="shared" si="0"/>
        <v>18</v>
      </c>
      <c r="B20" s="6" t="s">
        <v>35</v>
      </c>
      <c r="C20" s="43">
        <v>1.51</v>
      </c>
      <c r="D20" s="43"/>
    </row>
    <row r="21" spans="1:4" ht="23.25" customHeight="1">
      <c r="A21" s="8">
        <f t="shared" si="0"/>
        <v>19</v>
      </c>
      <c r="B21" s="6" t="s">
        <v>23</v>
      </c>
      <c r="C21" s="45">
        <v>0.3</v>
      </c>
      <c r="D21" s="45"/>
    </row>
    <row r="22" spans="1:4" ht="23.25" customHeight="1">
      <c r="A22" s="8">
        <f t="shared" si="0"/>
        <v>20</v>
      </c>
      <c r="B22" s="6" t="s">
        <v>24</v>
      </c>
      <c r="C22" s="43">
        <v>0.37</v>
      </c>
      <c r="D22" s="43"/>
    </row>
    <row r="23" spans="1:4" ht="28.5" customHeight="1">
      <c r="A23" s="8">
        <f t="shared" si="0"/>
        <v>21</v>
      </c>
      <c r="B23" s="6" t="s">
        <v>25</v>
      </c>
      <c r="C23" s="43">
        <v>0.28000000000000003</v>
      </c>
      <c r="D23" s="43"/>
    </row>
    <row r="24" spans="1:4" ht="28.5" customHeight="1">
      <c r="A24" s="8">
        <f t="shared" si="0"/>
        <v>22</v>
      </c>
      <c r="B24" s="6" t="s">
        <v>26</v>
      </c>
      <c r="C24" s="43">
        <v>0.85</v>
      </c>
      <c r="D24" s="43"/>
    </row>
    <row r="25" spans="1:4" ht="15">
      <c r="A25" s="9"/>
      <c r="B25" s="10" t="s">
        <v>27</v>
      </c>
      <c r="C25" s="44">
        <f>SUM(C3:D24)</f>
        <v>29.19</v>
      </c>
      <c r="D25" s="44"/>
    </row>
    <row r="26" spans="1:4" ht="15">
      <c r="A26" s="9"/>
      <c r="B26" s="10" t="s">
        <v>28</v>
      </c>
      <c r="C26" s="44">
        <f>C25*1.18</f>
        <v>34.444200000000002</v>
      </c>
      <c r="D26" s="44"/>
    </row>
    <row r="28" spans="1:4" ht="15">
      <c r="A28" s="32" t="s">
        <v>29</v>
      </c>
      <c r="B28" s="32"/>
      <c r="C28" s="32"/>
      <c r="D28" s="32"/>
    </row>
    <row r="29" spans="1:4" ht="15">
      <c r="A29" s="11"/>
      <c r="B29" s="12"/>
      <c r="C29" s="12"/>
      <c r="D29" s="12"/>
    </row>
    <row r="30" spans="1:4" ht="15">
      <c r="A30" s="15" t="s">
        <v>30</v>
      </c>
      <c r="B30" s="14"/>
      <c r="C30" s="12"/>
      <c r="D30" s="12"/>
    </row>
    <row r="31" spans="1:4">
      <c r="A31" s="15" t="s">
        <v>31</v>
      </c>
    </row>
  </sheetData>
  <mergeCells count="27">
    <mergeCell ref="A1:D1"/>
    <mergeCell ref="C2:D2"/>
    <mergeCell ref="C3:D3"/>
    <mergeCell ref="C4:D4"/>
    <mergeCell ref="C5:D5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24:D24"/>
    <mergeCell ref="C25:D25"/>
    <mergeCell ref="C26:D26"/>
    <mergeCell ref="A28:D28"/>
    <mergeCell ref="C18:D18"/>
    <mergeCell ref="C19:D19"/>
    <mergeCell ref="C20:D20"/>
    <mergeCell ref="C21:D21"/>
    <mergeCell ref="C22:D22"/>
    <mergeCell ref="C23:D23"/>
  </mergeCells>
  <pageMargins left="0.56999999999999995" right="0.23" top="0.19" bottom="0.33" header="0.17" footer="0.28999999999999998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4"/>
  </sheetPr>
  <dimension ref="A1:D33"/>
  <sheetViews>
    <sheetView workbookViewId="0">
      <selection activeCell="A2" sqref="A2:XFD2"/>
    </sheetView>
  </sheetViews>
  <sheetFormatPr defaultRowHeight="12.75"/>
  <cols>
    <col min="1" max="1" width="4.28515625" style="1" customWidth="1"/>
    <col min="2" max="2" width="58.5703125" style="1" customWidth="1"/>
    <col min="3" max="4" width="15" style="1" customWidth="1"/>
    <col min="5" max="256" width="9.140625" style="1"/>
    <col min="257" max="257" width="4.28515625" style="1" customWidth="1"/>
    <col min="258" max="258" width="58.5703125" style="1" customWidth="1"/>
    <col min="259" max="260" width="15" style="1" customWidth="1"/>
    <col min="261" max="512" width="9.140625" style="1"/>
    <col min="513" max="513" width="4.28515625" style="1" customWidth="1"/>
    <col min="514" max="514" width="58.5703125" style="1" customWidth="1"/>
    <col min="515" max="516" width="15" style="1" customWidth="1"/>
    <col min="517" max="768" width="9.140625" style="1"/>
    <col min="769" max="769" width="4.28515625" style="1" customWidth="1"/>
    <col min="770" max="770" width="58.5703125" style="1" customWidth="1"/>
    <col min="771" max="772" width="15" style="1" customWidth="1"/>
    <col min="773" max="1024" width="9.140625" style="1"/>
    <col min="1025" max="1025" width="4.28515625" style="1" customWidth="1"/>
    <col min="1026" max="1026" width="58.5703125" style="1" customWidth="1"/>
    <col min="1027" max="1028" width="15" style="1" customWidth="1"/>
    <col min="1029" max="1280" width="9.140625" style="1"/>
    <col min="1281" max="1281" width="4.28515625" style="1" customWidth="1"/>
    <col min="1282" max="1282" width="58.5703125" style="1" customWidth="1"/>
    <col min="1283" max="1284" width="15" style="1" customWidth="1"/>
    <col min="1285" max="1536" width="9.140625" style="1"/>
    <col min="1537" max="1537" width="4.28515625" style="1" customWidth="1"/>
    <col min="1538" max="1538" width="58.5703125" style="1" customWidth="1"/>
    <col min="1539" max="1540" width="15" style="1" customWidth="1"/>
    <col min="1541" max="1792" width="9.140625" style="1"/>
    <col min="1793" max="1793" width="4.28515625" style="1" customWidth="1"/>
    <col min="1794" max="1794" width="58.5703125" style="1" customWidth="1"/>
    <col min="1795" max="1796" width="15" style="1" customWidth="1"/>
    <col min="1797" max="2048" width="9.140625" style="1"/>
    <col min="2049" max="2049" width="4.28515625" style="1" customWidth="1"/>
    <col min="2050" max="2050" width="58.5703125" style="1" customWidth="1"/>
    <col min="2051" max="2052" width="15" style="1" customWidth="1"/>
    <col min="2053" max="2304" width="9.140625" style="1"/>
    <col min="2305" max="2305" width="4.28515625" style="1" customWidth="1"/>
    <col min="2306" max="2306" width="58.5703125" style="1" customWidth="1"/>
    <col min="2307" max="2308" width="15" style="1" customWidth="1"/>
    <col min="2309" max="2560" width="9.140625" style="1"/>
    <col min="2561" max="2561" width="4.28515625" style="1" customWidth="1"/>
    <col min="2562" max="2562" width="58.5703125" style="1" customWidth="1"/>
    <col min="2563" max="2564" width="15" style="1" customWidth="1"/>
    <col min="2565" max="2816" width="9.140625" style="1"/>
    <col min="2817" max="2817" width="4.28515625" style="1" customWidth="1"/>
    <col min="2818" max="2818" width="58.5703125" style="1" customWidth="1"/>
    <col min="2819" max="2820" width="15" style="1" customWidth="1"/>
    <col min="2821" max="3072" width="9.140625" style="1"/>
    <col min="3073" max="3073" width="4.28515625" style="1" customWidth="1"/>
    <col min="3074" max="3074" width="58.5703125" style="1" customWidth="1"/>
    <col min="3075" max="3076" width="15" style="1" customWidth="1"/>
    <col min="3077" max="3328" width="9.140625" style="1"/>
    <col min="3329" max="3329" width="4.28515625" style="1" customWidth="1"/>
    <col min="3330" max="3330" width="58.5703125" style="1" customWidth="1"/>
    <col min="3331" max="3332" width="15" style="1" customWidth="1"/>
    <col min="3333" max="3584" width="9.140625" style="1"/>
    <col min="3585" max="3585" width="4.28515625" style="1" customWidth="1"/>
    <col min="3586" max="3586" width="58.5703125" style="1" customWidth="1"/>
    <col min="3587" max="3588" width="15" style="1" customWidth="1"/>
    <col min="3589" max="3840" width="9.140625" style="1"/>
    <col min="3841" max="3841" width="4.28515625" style="1" customWidth="1"/>
    <col min="3842" max="3842" width="58.5703125" style="1" customWidth="1"/>
    <col min="3843" max="3844" width="15" style="1" customWidth="1"/>
    <col min="3845" max="4096" width="9.140625" style="1"/>
    <col min="4097" max="4097" width="4.28515625" style="1" customWidth="1"/>
    <col min="4098" max="4098" width="58.5703125" style="1" customWidth="1"/>
    <col min="4099" max="4100" width="15" style="1" customWidth="1"/>
    <col min="4101" max="4352" width="9.140625" style="1"/>
    <col min="4353" max="4353" width="4.28515625" style="1" customWidth="1"/>
    <col min="4354" max="4354" width="58.5703125" style="1" customWidth="1"/>
    <col min="4355" max="4356" width="15" style="1" customWidth="1"/>
    <col min="4357" max="4608" width="9.140625" style="1"/>
    <col min="4609" max="4609" width="4.28515625" style="1" customWidth="1"/>
    <col min="4610" max="4610" width="58.5703125" style="1" customWidth="1"/>
    <col min="4611" max="4612" width="15" style="1" customWidth="1"/>
    <col min="4613" max="4864" width="9.140625" style="1"/>
    <col min="4865" max="4865" width="4.28515625" style="1" customWidth="1"/>
    <col min="4866" max="4866" width="58.5703125" style="1" customWidth="1"/>
    <col min="4867" max="4868" width="15" style="1" customWidth="1"/>
    <col min="4869" max="5120" width="9.140625" style="1"/>
    <col min="5121" max="5121" width="4.28515625" style="1" customWidth="1"/>
    <col min="5122" max="5122" width="58.5703125" style="1" customWidth="1"/>
    <col min="5123" max="5124" width="15" style="1" customWidth="1"/>
    <col min="5125" max="5376" width="9.140625" style="1"/>
    <col min="5377" max="5377" width="4.28515625" style="1" customWidth="1"/>
    <col min="5378" max="5378" width="58.5703125" style="1" customWidth="1"/>
    <col min="5379" max="5380" width="15" style="1" customWidth="1"/>
    <col min="5381" max="5632" width="9.140625" style="1"/>
    <col min="5633" max="5633" width="4.28515625" style="1" customWidth="1"/>
    <col min="5634" max="5634" width="58.5703125" style="1" customWidth="1"/>
    <col min="5635" max="5636" width="15" style="1" customWidth="1"/>
    <col min="5637" max="5888" width="9.140625" style="1"/>
    <col min="5889" max="5889" width="4.28515625" style="1" customWidth="1"/>
    <col min="5890" max="5890" width="58.5703125" style="1" customWidth="1"/>
    <col min="5891" max="5892" width="15" style="1" customWidth="1"/>
    <col min="5893" max="6144" width="9.140625" style="1"/>
    <col min="6145" max="6145" width="4.28515625" style="1" customWidth="1"/>
    <col min="6146" max="6146" width="58.5703125" style="1" customWidth="1"/>
    <col min="6147" max="6148" width="15" style="1" customWidth="1"/>
    <col min="6149" max="6400" width="9.140625" style="1"/>
    <col min="6401" max="6401" width="4.28515625" style="1" customWidth="1"/>
    <col min="6402" max="6402" width="58.5703125" style="1" customWidth="1"/>
    <col min="6403" max="6404" width="15" style="1" customWidth="1"/>
    <col min="6405" max="6656" width="9.140625" style="1"/>
    <col min="6657" max="6657" width="4.28515625" style="1" customWidth="1"/>
    <col min="6658" max="6658" width="58.5703125" style="1" customWidth="1"/>
    <col min="6659" max="6660" width="15" style="1" customWidth="1"/>
    <col min="6661" max="6912" width="9.140625" style="1"/>
    <col min="6913" max="6913" width="4.28515625" style="1" customWidth="1"/>
    <col min="6914" max="6914" width="58.5703125" style="1" customWidth="1"/>
    <col min="6915" max="6916" width="15" style="1" customWidth="1"/>
    <col min="6917" max="7168" width="9.140625" style="1"/>
    <col min="7169" max="7169" width="4.28515625" style="1" customWidth="1"/>
    <col min="7170" max="7170" width="58.5703125" style="1" customWidth="1"/>
    <col min="7171" max="7172" width="15" style="1" customWidth="1"/>
    <col min="7173" max="7424" width="9.140625" style="1"/>
    <col min="7425" max="7425" width="4.28515625" style="1" customWidth="1"/>
    <col min="7426" max="7426" width="58.5703125" style="1" customWidth="1"/>
    <col min="7427" max="7428" width="15" style="1" customWidth="1"/>
    <col min="7429" max="7680" width="9.140625" style="1"/>
    <col min="7681" max="7681" width="4.28515625" style="1" customWidth="1"/>
    <col min="7682" max="7682" width="58.5703125" style="1" customWidth="1"/>
    <col min="7683" max="7684" width="15" style="1" customWidth="1"/>
    <col min="7685" max="7936" width="9.140625" style="1"/>
    <col min="7937" max="7937" width="4.28515625" style="1" customWidth="1"/>
    <col min="7938" max="7938" width="58.5703125" style="1" customWidth="1"/>
    <col min="7939" max="7940" width="15" style="1" customWidth="1"/>
    <col min="7941" max="8192" width="9.140625" style="1"/>
    <col min="8193" max="8193" width="4.28515625" style="1" customWidth="1"/>
    <col min="8194" max="8194" width="58.5703125" style="1" customWidth="1"/>
    <col min="8195" max="8196" width="15" style="1" customWidth="1"/>
    <col min="8197" max="8448" width="9.140625" style="1"/>
    <col min="8449" max="8449" width="4.28515625" style="1" customWidth="1"/>
    <col min="8450" max="8450" width="58.5703125" style="1" customWidth="1"/>
    <col min="8451" max="8452" width="15" style="1" customWidth="1"/>
    <col min="8453" max="8704" width="9.140625" style="1"/>
    <col min="8705" max="8705" width="4.28515625" style="1" customWidth="1"/>
    <col min="8706" max="8706" width="58.5703125" style="1" customWidth="1"/>
    <col min="8707" max="8708" width="15" style="1" customWidth="1"/>
    <col min="8709" max="8960" width="9.140625" style="1"/>
    <col min="8961" max="8961" width="4.28515625" style="1" customWidth="1"/>
    <col min="8962" max="8962" width="58.5703125" style="1" customWidth="1"/>
    <col min="8963" max="8964" width="15" style="1" customWidth="1"/>
    <col min="8965" max="9216" width="9.140625" style="1"/>
    <col min="9217" max="9217" width="4.28515625" style="1" customWidth="1"/>
    <col min="9218" max="9218" width="58.5703125" style="1" customWidth="1"/>
    <col min="9219" max="9220" width="15" style="1" customWidth="1"/>
    <col min="9221" max="9472" width="9.140625" style="1"/>
    <col min="9473" max="9473" width="4.28515625" style="1" customWidth="1"/>
    <col min="9474" max="9474" width="58.5703125" style="1" customWidth="1"/>
    <col min="9475" max="9476" width="15" style="1" customWidth="1"/>
    <col min="9477" max="9728" width="9.140625" style="1"/>
    <col min="9729" max="9729" width="4.28515625" style="1" customWidth="1"/>
    <col min="9730" max="9730" width="58.5703125" style="1" customWidth="1"/>
    <col min="9731" max="9732" width="15" style="1" customWidth="1"/>
    <col min="9733" max="9984" width="9.140625" style="1"/>
    <col min="9985" max="9985" width="4.28515625" style="1" customWidth="1"/>
    <col min="9986" max="9986" width="58.5703125" style="1" customWidth="1"/>
    <col min="9987" max="9988" width="1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4" width="1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500" width="1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6" width="1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2" width="1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8" width="1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4" width="1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80" width="1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6" width="1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2" width="1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8" width="1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4" width="1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60" width="1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6" width="1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2" width="1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8" width="1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4" width="1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40" width="1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6" width="1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2" width="1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8" width="1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4" width="1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20" width="1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6" width="1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2" width="15" style="1" customWidth="1"/>
    <col min="16133" max="16384" width="9.140625" style="1"/>
  </cols>
  <sheetData>
    <row r="1" spans="1:4" ht="36.75" customHeight="1">
      <c r="A1" s="35" t="s">
        <v>41</v>
      </c>
      <c r="B1" s="35"/>
      <c r="C1" s="35"/>
      <c r="D1" s="35"/>
    </row>
    <row r="2" spans="1:4" ht="44.25" customHeight="1">
      <c r="A2" s="3" t="s">
        <v>1</v>
      </c>
      <c r="B2" s="3" t="s">
        <v>2</v>
      </c>
      <c r="C2" s="36" t="s">
        <v>3</v>
      </c>
      <c r="D2" s="37"/>
    </row>
    <row r="3" spans="1:4" ht="22.5" customHeight="1">
      <c r="A3" s="20">
        <v>1</v>
      </c>
      <c r="B3" s="5" t="s">
        <v>4</v>
      </c>
      <c r="C3" s="38">
        <v>2.19</v>
      </c>
      <c r="D3" s="39"/>
    </row>
    <row r="4" spans="1:4" ht="30" customHeight="1">
      <c r="A4" s="21">
        <f>A3+1</f>
        <v>2</v>
      </c>
      <c r="B4" s="6" t="s">
        <v>5</v>
      </c>
      <c r="C4" s="28">
        <v>0.41</v>
      </c>
      <c r="D4" s="29"/>
    </row>
    <row r="5" spans="1:4" ht="30" customHeight="1">
      <c r="A5" s="21">
        <f t="shared" ref="A5:A26" si="0">1+A4</f>
        <v>3</v>
      </c>
      <c r="B5" s="6" t="s">
        <v>6</v>
      </c>
      <c r="C5" s="28">
        <v>1.57</v>
      </c>
      <c r="D5" s="29"/>
    </row>
    <row r="6" spans="1:4" ht="22.5" customHeight="1">
      <c r="A6" s="21">
        <f t="shared" si="0"/>
        <v>4</v>
      </c>
      <c r="B6" s="6" t="s">
        <v>7</v>
      </c>
      <c r="C6" s="28">
        <v>0.79</v>
      </c>
      <c r="D6" s="29"/>
    </row>
    <row r="7" spans="1:4" ht="22.5" customHeight="1">
      <c r="A7" s="21">
        <f t="shared" si="0"/>
        <v>5</v>
      </c>
      <c r="B7" s="6" t="s">
        <v>8</v>
      </c>
      <c r="C7" s="28">
        <v>0.85</v>
      </c>
      <c r="D7" s="29"/>
    </row>
    <row r="8" spans="1:4" ht="22.5" customHeight="1">
      <c r="A8" s="21">
        <f t="shared" si="0"/>
        <v>6</v>
      </c>
      <c r="B8" s="6" t="s">
        <v>9</v>
      </c>
      <c r="C8" s="28">
        <v>3.88</v>
      </c>
      <c r="D8" s="29"/>
    </row>
    <row r="9" spans="1:4" ht="22.5" customHeight="1">
      <c r="A9" s="21">
        <f t="shared" si="0"/>
        <v>7</v>
      </c>
      <c r="B9" s="6" t="s">
        <v>10</v>
      </c>
      <c r="C9" s="28">
        <v>5.33</v>
      </c>
      <c r="D9" s="29"/>
    </row>
    <row r="10" spans="1:4" ht="22.5" customHeight="1">
      <c r="A10" s="21">
        <f t="shared" si="0"/>
        <v>8</v>
      </c>
      <c r="B10" s="6" t="s">
        <v>11</v>
      </c>
      <c r="C10" s="33">
        <v>0.61</v>
      </c>
      <c r="D10" s="34"/>
    </row>
    <row r="11" spans="1:4" ht="22.5" customHeight="1">
      <c r="A11" s="21">
        <f t="shared" si="0"/>
        <v>9</v>
      </c>
      <c r="B11" s="6" t="s">
        <v>12</v>
      </c>
      <c r="C11" s="28">
        <v>0.14000000000000001</v>
      </c>
      <c r="D11" s="29"/>
    </row>
    <row r="12" spans="1:4" ht="22.5" customHeight="1">
      <c r="A12" s="21">
        <f t="shared" si="0"/>
        <v>10</v>
      </c>
      <c r="B12" s="6" t="s">
        <v>13</v>
      </c>
      <c r="C12" s="28">
        <v>0.16</v>
      </c>
      <c r="D12" s="29"/>
    </row>
    <row r="13" spans="1:4" ht="22.5" customHeight="1">
      <c r="A13" s="21">
        <f t="shared" si="0"/>
        <v>11</v>
      </c>
      <c r="B13" s="6" t="s">
        <v>14</v>
      </c>
      <c r="C13" s="28">
        <v>1.07</v>
      </c>
      <c r="D13" s="29"/>
    </row>
    <row r="14" spans="1:4" ht="22.5" customHeight="1">
      <c r="A14" s="21">
        <f t="shared" si="0"/>
        <v>12</v>
      </c>
      <c r="B14" s="6" t="s">
        <v>15</v>
      </c>
      <c r="C14" s="28">
        <v>1.31</v>
      </c>
      <c r="D14" s="29"/>
    </row>
    <row r="15" spans="1:4" ht="22.5" customHeight="1">
      <c r="A15" s="21">
        <f t="shared" si="0"/>
        <v>13</v>
      </c>
      <c r="B15" s="6" t="s">
        <v>16</v>
      </c>
      <c r="C15" s="28">
        <v>0.32</v>
      </c>
      <c r="D15" s="29"/>
    </row>
    <row r="16" spans="1:4" ht="22.5" customHeight="1">
      <c r="A16" s="21">
        <f t="shared" si="0"/>
        <v>14</v>
      </c>
      <c r="B16" s="6" t="s">
        <v>17</v>
      </c>
      <c r="C16" s="28">
        <v>4.6100000000000003</v>
      </c>
      <c r="D16" s="29"/>
    </row>
    <row r="17" spans="1:4" ht="34.5" customHeight="1">
      <c r="A17" s="21">
        <f t="shared" si="0"/>
        <v>15</v>
      </c>
      <c r="B17" s="6" t="s">
        <v>18</v>
      </c>
      <c r="C17" s="33">
        <v>2</v>
      </c>
      <c r="D17" s="34"/>
    </row>
    <row r="18" spans="1:4" ht="34.5" customHeight="1">
      <c r="A18" s="21">
        <f t="shared" si="0"/>
        <v>16</v>
      </c>
      <c r="B18" s="6" t="s">
        <v>19</v>
      </c>
      <c r="C18" s="28">
        <v>0.49</v>
      </c>
      <c r="D18" s="29"/>
    </row>
    <row r="19" spans="1:4" ht="34.5" customHeight="1">
      <c r="A19" s="21">
        <f t="shared" si="0"/>
        <v>17</v>
      </c>
      <c r="B19" s="6" t="s">
        <v>20</v>
      </c>
      <c r="C19" s="28">
        <v>0.15</v>
      </c>
      <c r="D19" s="29"/>
    </row>
    <row r="20" spans="1:4" ht="34.5" customHeight="1">
      <c r="A20" s="21">
        <f t="shared" si="0"/>
        <v>18</v>
      </c>
      <c r="B20" s="6" t="s">
        <v>21</v>
      </c>
      <c r="C20" s="28">
        <v>0.44</v>
      </c>
      <c r="D20" s="29"/>
    </row>
    <row r="21" spans="1:4" ht="22.5" customHeight="1">
      <c r="A21" s="21">
        <f t="shared" si="0"/>
        <v>19</v>
      </c>
      <c r="B21" s="6" t="s">
        <v>22</v>
      </c>
      <c r="C21" s="33">
        <v>0.5</v>
      </c>
      <c r="D21" s="34"/>
    </row>
    <row r="22" spans="1:4" ht="22.5" customHeight="1">
      <c r="A22" s="21">
        <f t="shared" si="0"/>
        <v>20</v>
      </c>
      <c r="B22" s="6" t="s">
        <v>23</v>
      </c>
      <c r="C22" s="33">
        <v>0.3</v>
      </c>
      <c r="D22" s="34"/>
    </row>
    <row r="23" spans="1:4" ht="22.5" customHeight="1">
      <c r="A23" s="21">
        <f t="shared" si="0"/>
        <v>21</v>
      </c>
      <c r="B23" s="6" t="s">
        <v>24</v>
      </c>
      <c r="C23" s="28">
        <v>0.37</v>
      </c>
      <c r="D23" s="29"/>
    </row>
    <row r="24" spans="1:4" ht="22.5" customHeight="1">
      <c r="A24" s="21">
        <f t="shared" si="0"/>
        <v>22</v>
      </c>
      <c r="B24" s="6" t="s">
        <v>33</v>
      </c>
      <c r="C24" s="28">
        <v>0.35</v>
      </c>
      <c r="D24" s="29"/>
    </row>
    <row r="25" spans="1:4" ht="28.5" customHeight="1">
      <c r="A25" s="21">
        <f t="shared" si="0"/>
        <v>23</v>
      </c>
      <c r="B25" s="6" t="s">
        <v>25</v>
      </c>
      <c r="C25" s="28">
        <v>0.28000000000000003</v>
      </c>
      <c r="D25" s="29"/>
    </row>
    <row r="26" spans="1:4" ht="28.5" customHeight="1">
      <c r="A26" s="21">
        <f t="shared" si="0"/>
        <v>24</v>
      </c>
      <c r="B26" s="6" t="s">
        <v>26</v>
      </c>
      <c r="C26" s="28">
        <v>0.85</v>
      </c>
      <c r="D26" s="29"/>
    </row>
    <row r="27" spans="1:4" ht="15">
      <c r="A27" s="22"/>
      <c r="B27" s="10" t="s">
        <v>27</v>
      </c>
      <c r="C27" s="30">
        <f>SUM(C3:D26)</f>
        <v>28.970000000000002</v>
      </c>
      <c r="D27" s="31"/>
    </row>
    <row r="28" spans="1:4" ht="15">
      <c r="A28" s="22"/>
      <c r="B28" s="10" t="s">
        <v>28</v>
      </c>
      <c r="C28" s="30">
        <f>C27*1.18+0.01</f>
        <v>34.194600000000001</v>
      </c>
      <c r="D28" s="31"/>
    </row>
    <row r="30" spans="1:4" ht="15">
      <c r="A30" s="32" t="s">
        <v>29</v>
      </c>
      <c r="B30" s="32"/>
      <c r="C30" s="32"/>
      <c r="D30" s="32"/>
    </row>
    <row r="31" spans="1:4" ht="15">
      <c r="A31" s="12"/>
      <c r="B31" s="12"/>
      <c r="C31" s="12"/>
      <c r="D31" s="12"/>
    </row>
    <row r="32" spans="1:4" ht="15">
      <c r="A32" s="15" t="s">
        <v>30</v>
      </c>
      <c r="B32" s="14"/>
      <c r="C32" s="12"/>
      <c r="D32" s="12"/>
    </row>
    <row r="33" spans="1:1">
      <c r="A33" s="15" t="s">
        <v>31</v>
      </c>
    </row>
  </sheetData>
  <mergeCells count="29">
    <mergeCell ref="A1:D1"/>
    <mergeCell ref="C2:D2"/>
    <mergeCell ref="C3:D3"/>
    <mergeCell ref="C4:D4"/>
    <mergeCell ref="C5:D5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A30:D30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56999999999999995" right="0.56000000000000005" top="0.27" bottom="0.38" header="0.17" footer="0.2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4"/>
  </sheetPr>
  <dimension ref="A1:D32"/>
  <sheetViews>
    <sheetView workbookViewId="0">
      <selection activeCell="A2" sqref="A2:XFD2"/>
    </sheetView>
  </sheetViews>
  <sheetFormatPr defaultRowHeight="12.75"/>
  <cols>
    <col min="1" max="1" width="4.28515625" style="13" customWidth="1"/>
    <col min="2" max="2" width="58.5703125" style="1" customWidth="1"/>
    <col min="3" max="4" width="15" style="1" customWidth="1"/>
    <col min="5" max="256" width="9.140625" style="1"/>
    <col min="257" max="257" width="4.28515625" style="1" customWidth="1"/>
    <col min="258" max="258" width="58.5703125" style="1" customWidth="1"/>
    <col min="259" max="260" width="15" style="1" customWidth="1"/>
    <col min="261" max="512" width="9.140625" style="1"/>
    <col min="513" max="513" width="4.28515625" style="1" customWidth="1"/>
    <col min="514" max="514" width="58.5703125" style="1" customWidth="1"/>
    <col min="515" max="516" width="15" style="1" customWidth="1"/>
    <col min="517" max="768" width="9.140625" style="1"/>
    <col min="769" max="769" width="4.28515625" style="1" customWidth="1"/>
    <col min="770" max="770" width="58.5703125" style="1" customWidth="1"/>
    <col min="771" max="772" width="15" style="1" customWidth="1"/>
    <col min="773" max="1024" width="9.140625" style="1"/>
    <col min="1025" max="1025" width="4.28515625" style="1" customWidth="1"/>
    <col min="1026" max="1026" width="58.5703125" style="1" customWidth="1"/>
    <col min="1027" max="1028" width="15" style="1" customWidth="1"/>
    <col min="1029" max="1280" width="9.140625" style="1"/>
    <col min="1281" max="1281" width="4.28515625" style="1" customWidth="1"/>
    <col min="1282" max="1282" width="58.5703125" style="1" customWidth="1"/>
    <col min="1283" max="1284" width="15" style="1" customWidth="1"/>
    <col min="1285" max="1536" width="9.140625" style="1"/>
    <col min="1537" max="1537" width="4.28515625" style="1" customWidth="1"/>
    <col min="1538" max="1538" width="58.5703125" style="1" customWidth="1"/>
    <col min="1539" max="1540" width="15" style="1" customWidth="1"/>
    <col min="1541" max="1792" width="9.140625" style="1"/>
    <col min="1793" max="1793" width="4.28515625" style="1" customWidth="1"/>
    <col min="1794" max="1794" width="58.5703125" style="1" customWidth="1"/>
    <col min="1795" max="1796" width="15" style="1" customWidth="1"/>
    <col min="1797" max="2048" width="9.140625" style="1"/>
    <col min="2049" max="2049" width="4.28515625" style="1" customWidth="1"/>
    <col min="2050" max="2050" width="58.5703125" style="1" customWidth="1"/>
    <col min="2051" max="2052" width="15" style="1" customWidth="1"/>
    <col min="2053" max="2304" width="9.140625" style="1"/>
    <col min="2305" max="2305" width="4.28515625" style="1" customWidth="1"/>
    <col min="2306" max="2306" width="58.5703125" style="1" customWidth="1"/>
    <col min="2307" max="2308" width="15" style="1" customWidth="1"/>
    <col min="2309" max="2560" width="9.140625" style="1"/>
    <col min="2561" max="2561" width="4.28515625" style="1" customWidth="1"/>
    <col min="2562" max="2562" width="58.5703125" style="1" customWidth="1"/>
    <col min="2563" max="2564" width="15" style="1" customWidth="1"/>
    <col min="2565" max="2816" width="9.140625" style="1"/>
    <col min="2817" max="2817" width="4.28515625" style="1" customWidth="1"/>
    <col min="2818" max="2818" width="58.5703125" style="1" customWidth="1"/>
    <col min="2819" max="2820" width="15" style="1" customWidth="1"/>
    <col min="2821" max="3072" width="9.140625" style="1"/>
    <col min="3073" max="3073" width="4.28515625" style="1" customWidth="1"/>
    <col min="3074" max="3074" width="58.5703125" style="1" customWidth="1"/>
    <col min="3075" max="3076" width="15" style="1" customWidth="1"/>
    <col min="3077" max="3328" width="9.140625" style="1"/>
    <col min="3329" max="3329" width="4.28515625" style="1" customWidth="1"/>
    <col min="3330" max="3330" width="58.5703125" style="1" customWidth="1"/>
    <col min="3331" max="3332" width="15" style="1" customWidth="1"/>
    <col min="3333" max="3584" width="9.140625" style="1"/>
    <col min="3585" max="3585" width="4.28515625" style="1" customWidth="1"/>
    <col min="3586" max="3586" width="58.5703125" style="1" customWidth="1"/>
    <col min="3587" max="3588" width="15" style="1" customWidth="1"/>
    <col min="3589" max="3840" width="9.140625" style="1"/>
    <col min="3841" max="3841" width="4.28515625" style="1" customWidth="1"/>
    <col min="3842" max="3842" width="58.5703125" style="1" customWidth="1"/>
    <col min="3843" max="3844" width="15" style="1" customWidth="1"/>
    <col min="3845" max="4096" width="9.140625" style="1"/>
    <col min="4097" max="4097" width="4.28515625" style="1" customWidth="1"/>
    <col min="4098" max="4098" width="58.5703125" style="1" customWidth="1"/>
    <col min="4099" max="4100" width="15" style="1" customWidth="1"/>
    <col min="4101" max="4352" width="9.140625" style="1"/>
    <col min="4353" max="4353" width="4.28515625" style="1" customWidth="1"/>
    <col min="4354" max="4354" width="58.5703125" style="1" customWidth="1"/>
    <col min="4355" max="4356" width="15" style="1" customWidth="1"/>
    <col min="4357" max="4608" width="9.140625" style="1"/>
    <col min="4609" max="4609" width="4.28515625" style="1" customWidth="1"/>
    <col min="4610" max="4610" width="58.5703125" style="1" customWidth="1"/>
    <col min="4611" max="4612" width="15" style="1" customWidth="1"/>
    <col min="4613" max="4864" width="9.140625" style="1"/>
    <col min="4865" max="4865" width="4.28515625" style="1" customWidth="1"/>
    <col min="4866" max="4866" width="58.5703125" style="1" customWidth="1"/>
    <col min="4867" max="4868" width="15" style="1" customWidth="1"/>
    <col min="4869" max="5120" width="9.140625" style="1"/>
    <col min="5121" max="5121" width="4.28515625" style="1" customWidth="1"/>
    <col min="5122" max="5122" width="58.5703125" style="1" customWidth="1"/>
    <col min="5123" max="5124" width="15" style="1" customWidth="1"/>
    <col min="5125" max="5376" width="9.140625" style="1"/>
    <col min="5377" max="5377" width="4.28515625" style="1" customWidth="1"/>
    <col min="5378" max="5378" width="58.5703125" style="1" customWidth="1"/>
    <col min="5379" max="5380" width="15" style="1" customWidth="1"/>
    <col min="5381" max="5632" width="9.140625" style="1"/>
    <col min="5633" max="5633" width="4.28515625" style="1" customWidth="1"/>
    <col min="5634" max="5634" width="58.5703125" style="1" customWidth="1"/>
    <col min="5635" max="5636" width="15" style="1" customWidth="1"/>
    <col min="5637" max="5888" width="9.140625" style="1"/>
    <col min="5889" max="5889" width="4.28515625" style="1" customWidth="1"/>
    <col min="5890" max="5890" width="58.5703125" style="1" customWidth="1"/>
    <col min="5891" max="5892" width="15" style="1" customWidth="1"/>
    <col min="5893" max="6144" width="9.140625" style="1"/>
    <col min="6145" max="6145" width="4.28515625" style="1" customWidth="1"/>
    <col min="6146" max="6146" width="58.5703125" style="1" customWidth="1"/>
    <col min="6147" max="6148" width="15" style="1" customWidth="1"/>
    <col min="6149" max="6400" width="9.140625" style="1"/>
    <col min="6401" max="6401" width="4.28515625" style="1" customWidth="1"/>
    <col min="6402" max="6402" width="58.5703125" style="1" customWidth="1"/>
    <col min="6403" max="6404" width="15" style="1" customWidth="1"/>
    <col min="6405" max="6656" width="9.140625" style="1"/>
    <col min="6657" max="6657" width="4.28515625" style="1" customWidth="1"/>
    <col min="6658" max="6658" width="58.5703125" style="1" customWidth="1"/>
    <col min="6659" max="6660" width="15" style="1" customWidth="1"/>
    <col min="6661" max="6912" width="9.140625" style="1"/>
    <col min="6913" max="6913" width="4.28515625" style="1" customWidth="1"/>
    <col min="6914" max="6914" width="58.5703125" style="1" customWidth="1"/>
    <col min="6915" max="6916" width="15" style="1" customWidth="1"/>
    <col min="6917" max="7168" width="9.140625" style="1"/>
    <col min="7169" max="7169" width="4.28515625" style="1" customWidth="1"/>
    <col min="7170" max="7170" width="58.5703125" style="1" customWidth="1"/>
    <col min="7171" max="7172" width="15" style="1" customWidth="1"/>
    <col min="7173" max="7424" width="9.140625" style="1"/>
    <col min="7425" max="7425" width="4.28515625" style="1" customWidth="1"/>
    <col min="7426" max="7426" width="58.5703125" style="1" customWidth="1"/>
    <col min="7427" max="7428" width="15" style="1" customWidth="1"/>
    <col min="7429" max="7680" width="9.140625" style="1"/>
    <col min="7681" max="7681" width="4.28515625" style="1" customWidth="1"/>
    <col min="7682" max="7682" width="58.5703125" style="1" customWidth="1"/>
    <col min="7683" max="7684" width="15" style="1" customWidth="1"/>
    <col min="7685" max="7936" width="9.140625" style="1"/>
    <col min="7937" max="7937" width="4.28515625" style="1" customWidth="1"/>
    <col min="7938" max="7938" width="58.5703125" style="1" customWidth="1"/>
    <col min="7939" max="7940" width="15" style="1" customWidth="1"/>
    <col min="7941" max="8192" width="9.140625" style="1"/>
    <col min="8193" max="8193" width="4.28515625" style="1" customWidth="1"/>
    <col min="8194" max="8194" width="58.5703125" style="1" customWidth="1"/>
    <col min="8195" max="8196" width="15" style="1" customWidth="1"/>
    <col min="8197" max="8448" width="9.140625" style="1"/>
    <col min="8449" max="8449" width="4.28515625" style="1" customWidth="1"/>
    <col min="8450" max="8450" width="58.5703125" style="1" customWidth="1"/>
    <col min="8451" max="8452" width="15" style="1" customWidth="1"/>
    <col min="8453" max="8704" width="9.140625" style="1"/>
    <col min="8705" max="8705" width="4.28515625" style="1" customWidth="1"/>
    <col min="8706" max="8706" width="58.5703125" style="1" customWidth="1"/>
    <col min="8707" max="8708" width="15" style="1" customWidth="1"/>
    <col min="8709" max="8960" width="9.140625" style="1"/>
    <col min="8961" max="8961" width="4.28515625" style="1" customWidth="1"/>
    <col min="8962" max="8962" width="58.5703125" style="1" customWidth="1"/>
    <col min="8963" max="8964" width="15" style="1" customWidth="1"/>
    <col min="8965" max="9216" width="9.140625" style="1"/>
    <col min="9217" max="9217" width="4.28515625" style="1" customWidth="1"/>
    <col min="9218" max="9218" width="58.5703125" style="1" customWidth="1"/>
    <col min="9219" max="9220" width="15" style="1" customWidth="1"/>
    <col min="9221" max="9472" width="9.140625" style="1"/>
    <col min="9473" max="9473" width="4.28515625" style="1" customWidth="1"/>
    <col min="9474" max="9474" width="58.5703125" style="1" customWidth="1"/>
    <col min="9475" max="9476" width="15" style="1" customWidth="1"/>
    <col min="9477" max="9728" width="9.140625" style="1"/>
    <col min="9729" max="9729" width="4.28515625" style="1" customWidth="1"/>
    <col min="9730" max="9730" width="58.5703125" style="1" customWidth="1"/>
    <col min="9731" max="9732" width="15" style="1" customWidth="1"/>
    <col min="9733" max="9984" width="9.140625" style="1"/>
    <col min="9985" max="9985" width="4.28515625" style="1" customWidth="1"/>
    <col min="9986" max="9986" width="58.5703125" style="1" customWidth="1"/>
    <col min="9987" max="9988" width="15" style="1" customWidth="1"/>
    <col min="9989" max="10240" width="9.140625" style="1"/>
    <col min="10241" max="10241" width="4.28515625" style="1" customWidth="1"/>
    <col min="10242" max="10242" width="58.5703125" style="1" customWidth="1"/>
    <col min="10243" max="10244" width="15" style="1" customWidth="1"/>
    <col min="10245" max="10496" width="9.140625" style="1"/>
    <col min="10497" max="10497" width="4.28515625" style="1" customWidth="1"/>
    <col min="10498" max="10498" width="58.5703125" style="1" customWidth="1"/>
    <col min="10499" max="10500" width="15" style="1" customWidth="1"/>
    <col min="10501" max="10752" width="9.140625" style="1"/>
    <col min="10753" max="10753" width="4.28515625" style="1" customWidth="1"/>
    <col min="10754" max="10754" width="58.5703125" style="1" customWidth="1"/>
    <col min="10755" max="10756" width="15" style="1" customWidth="1"/>
    <col min="10757" max="11008" width="9.140625" style="1"/>
    <col min="11009" max="11009" width="4.28515625" style="1" customWidth="1"/>
    <col min="11010" max="11010" width="58.5703125" style="1" customWidth="1"/>
    <col min="11011" max="11012" width="15" style="1" customWidth="1"/>
    <col min="11013" max="11264" width="9.140625" style="1"/>
    <col min="11265" max="11265" width="4.28515625" style="1" customWidth="1"/>
    <col min="11266" max="11266" width="58.5703125" style="1" customWidth="1"/>
    <col min="11267" max="11268" width="15" style="1" customWidth="1"/>
    <col min="11269" max="11520" width="9.140625" style="1"/>
    <col min="11521" max="11521" width="4.28515625" style="1" customWidth="1"/>
    <col min="11522" max="11522" width="58.5703125" style="1" customWidth="1"/>
    <col min="11523" max="11524" width="15" style="1" customWidth="1"/>
    <col min="11525" max="11776" width="9.140625" style="1"/>
    <col min="11777" max="11777" width="4.28515625" style="1" customWidth="1"/>
    <col min="11778" max="11778" width="58.5703125" style="1" customWidth="1"/>
    <col min="11779" max="11780" width="15" style="1" customWidth="1"/>
    <col min="11781" max="12032" width="9.140625" style="1"/>
    <col min="12033" max="12033" width="4.28515625" style="1" customWidth="1"/>
    <col min="12034" max="12034" width="58.5703125" style="1" customWidth="1"/>
    <col min="12035" max="12036" width="15" style="1" customWidth="1"/>
    <col min="12037" max="12288" width="9.140625" style="1"/>
    <col min="12289" max="12289" width="4.28515625" style="1" customWidth="1"/>
    <col min="12290" max="12290" width="58.5703125" style="1" customWidth="1"/>
    <col min="12291" max="12292" width="15" style="1" customWidth="1"/>
    <col min="12293" max="12544" width="9.140625" style="1"/>
    <col min="12545" max="12545" width="4.28515625" style="1" customWidth="1"/>
    <col min="12546" max="12546" width="58.5703125" style="1" customWidth="1"/>
    <col min="12547" max="12548" width="15" style="1" customWidth="1"/>
    <col min="12549" max="12800" width="9.140625" style="1"/>
    <col min="12801" max="12801" width="4.28515625" style="1" customWidth="1"/>
    <col min="12802" max="12802" width="58.5703125" style="1" customWidth="1"/>
    <col min="12803" max="12804" width="15" style="1" customWidth="1"/>
    <col min="12805" max="13056" width="9.140625" style="1"/>
    <col min="13057" max="13057" width="4.28515625" style="1" customWidth="1"/>
    <col min="13058" max="13058" width="58.5703125" style="1" customWidth="1"/>
    <col min="13059" max="13060" width="15" style="1" customWidth="1"/>
    <col min="13061" max="13312" width="9.140625" style="1"/>
    <col min="13313" max="13313" width="4.28515625" style="1" customWidth="1"/>
    <col min="13314" max="13314" width="58.5703125" style="1" customWidth="1"/>
    <col min="13315" max="13316" width="15" style="1" customWidth="1"/>
    <col min="13317" max="13568" width="9.140625" style="1"/>
    <col min="13569" max="13569" width="4.28515625" style="1" customWidth="1"/>
    <col min="13570" max="13570" width="58.5703125" style="1" customWidth="1"/>
    <col min="13571" max="13572" width="15" style="1" customWidth="1"/>
    <col min="13573" max="13824" width="9.140625" style="1"/>
    <col min="13825" max="13825" width="4.28515625" style="1" customWidth="1"/>
    <col min="13826" max="13826" width="58.5703125" style="1" customWidth="1"/>
    <col min="13827" max="13828" width="15" style="1" customWidth="1"/>
    <col min="13829" max="14080" width="9.140625" style="1"/>
    <col min="14081" max="14081" width="4.28515625" style="1" customWidth="1"/>
    <col min="14082" max="14082" width="58.5703125" style="1" customWidth="1"/>
    <col min="14083" max="14084" width="15" style="1" customWidth="1"/>
    <col min="14085" max="14336" width="9.140625" style="1"/>
    <col min="14337" max="14337" width="4.28515625" style="1" customWidth="1"/>
    <col min="14338" max="14338" width="58.5703125" style="1" customWidth="1"/>
    <col min="14339" max="14340" width="15" style="1" customWidth="1"/>
    <col min="14341" max="14592" width="9.140625" style="1"/>
    <col min="14593" max="14593" width="4.28515625" style="1" customWidth="1"/>
    <col min="14594" max="14594" width="58.5703125" style="1" customWidth="1"/>
    <col min="14595" max="14596" width="15" style="1" customWidth="1"/>
    <col min="14597" max="14848" width="9.140625" style="1"/>
    <col min="14849" max="14849" width="4.28515625" style="1" customWidth="1"/>
    <col min="14850" max="14850" width="58.5703125" style="1" customWidth="1"/>
    <col min="14851" max="14852" width="15" style="1" customWidth="1"/>
    <col min="14853" max="15104" width="9.140625" style="1"/>
    <col min="15105" max="15105" width="4.28515625" style="1" customWidth="1"/>
    <col min="15106" max="15106" width="58.5703125" style="1" customWidth="1"/>
    <col min="15107" max="15108" width="15" style="1" customWidth="1"/>
    <col min="15109" max="15360" width="9.140625" style="1"/>
    <col min="15361" max="15361" width="4.28515625" style="1" customWidth="1"/>
    <col min="15362" max="15362" width="58.5703125" style="1" customWidth="1"/>
    <col min="15363" max="15364" width="15" style="1" customWidth="1"/>
    <col min="15365" max="15616" width="9.140625" style="1"/>
    <col min="15617" max="15617" width="4.28515625" style="1" customWidth="1"/>
    <col min="15618" max="15618" width="58.5703125" style="1" customWidth="1"/>
    <col min="15619" max="15620" width="15" style="1" customWidth="1"/>
    <col min="15621" max="15872" width="9.140625" style="1"/>
    <col min="15873" max="15873" width="4.28515625" style="1" customWidth="1"/>
    <col min="15874" max="15874" width="58.5703125" style="1" customWidth="1"/>
    <col min="15875" max="15876" width="15" style="1" customWidth="1"/>
    <col min="15877" max="16128" width="9.140625" style="1"/>
    <col min="16129" max="16129" width="4.28515625" style="1" customWidth="1"/>
    <col min="16130" max="16130" width="58.5703125" style="1" customWidth="1"/>
    <col min="16131" max="16132" width="15" style="1" customWidth="1"/>
    <col min="16133" max="16384" width="9.140625" style="1"/>
  </cols>
  <sheetData>
    <row r="1" spans="1:4" ht="54" customHeight="1">
      <c r="A1" s="35" t="s">
        <v>42</v>
      </c>
      <c r="B1" s="35"/>
      <c r="C1" s="35"/>
      <c r="D1" s="35"/>
    </row>
    <row r="2" spans="1:4" ht="44.25" customHeight="1">
      <c r="A2" s="2" t="s">
        <v>1</v>
      </c>
      <c r="B2" s="3" t="s">
        <v>2</v>
      </c>
      <c r="C2" s="36" t="s">
        <v>3</v>
      </c>
      <c r="D2" s="37"/>
    </row>
    <row r="3" spans="1:4" ht="21.75" customHeight="1">
      <c r="A3" s="4">
        <v>1</v>
      </c>
      <c r="B3" s="5" t="s">
        <v>4</v>
      </c>
      <c r="C3" s="38">
        <v>2.19</v>
      </c>
      <c r="D3" s="39"/>
    </row>
    <row r="4" spans="1:4" ht="30" customHeight="1">
      <c r="A4" s="8">
        <f>A3+1</f>
        <v>2</v>
      </c>
      <c r="B4" s="6" t="s">
        <v>5</v>
      </c>
      <c r="C4" s="28">
        <v>0.41</v>
      </c>
      <c r="D4" s="29"/>
    </row>
    <row r="5" spans="1:4" ht="30" customHeight="1">
      <c r="A5" s="8">
        <f t="shared" ref="A5:A25" si="0">1+A4</f>
        <v>3</v>
      </c>
      <c r="B5" s="6" t="s">
        <v>6</v>
      </c>
      <c r="C5" s="28">
        <v>1.57</v>
      </c>
      <c r="D5" s="29"/>
    </row>
    <row r="6" spans="1:4" ht="21.75" customHeight="1">
      <c r="A6" s="8">
        <f t="shared" si="0"/>
        <v>4</v>
      </c>
      <c r="B6" s="6" t="s">
        <v>7</v>
      </c>
      <c r="C6" s="28">
        <v>0.79</v>
      </c>
      <c r="D6" s="29"/>
    </row>
    <row r="7" spans="1:4" ht="21.75" customHeight="1">
      <c r="A7" s="8">
        <f t="shared" si="0"/>
        <v>5</v>
      </c>
      <c r="B7" s="6" t="s">
        <v>8</v>
      </c>
      <c r="C7" s="28">
        <v>0.85</v>
      </c>
      <c r="D7" s="29"/>
    </row>
    <row r="8" spans="1:4" ht="21.75" customHeight="1">
      <c r="A8" s="8">
        <f t="shared" si="0"/>
        <v>6</v>
      </c>
      <c r="B8" s="6" t="s">
        <v>9</v>
      </c>
      <c r="C8" s="28">
        <v>3.88</v>
      </c>
      <c r="D8" s="29"/>
    </row>
    <row r="9" spans="1:4" ht="21.75" customHeight="1">
      <c r="A9" s="8">
        <f t="shared" si="0"/>
        <v>7</v>
      </c>
      <c r="B9" s="6" t="s">
        <v>10</v>
      </c>
      <c r="C9" s="28">
        <v>5.33</v>
      </c>
      <c r="D9" s="29"/>
    </row>
    <row r="10" spans="1:4" ht="21.75" customHeight="1">
      <c r="A10" s="8">
        <f t="shared" si="0"/>
        <v>8</v>
      </c>
      <c r="B10" s="6" t="s">
        <v>11</v>
      </c>
      <c r="C10" s="33">
        <v>0.61</v>
      </c>
      <c r="D10" s="34"/>
    </row>
    <row r="11" spans="1:4" ht="21.75" customHeight="1">
      <c r="A11" s="8">
        <f t="shared" si="0"/>
        <v>9</v>
      </c>
      <c r="B11" s="6" t="s">
        <v>12</v>
      </c>
      <c r="C11" s="28">
        <v>0.14000000000000001</v>
      </c>
      <c r="D11" s="29"/>
    </row>
    <row r="12" spans="1:4" ht="21.75" customHeight="1">
      <c r="A12" s="8">
        <f t="shared" si="0"/>
        <v>10</v>
      </c>
      <c r="B12" s="6" t="s">
        <v>13</v>
      </c>
      <c r="C12" s="28">
        <v>0.16</v>
      </c>
      <c r="D12" s="29"/>
    </row>
    <row r="13" spans="1:4" ht="21.75" customHeight="1">
      <c r="A13" s="8">
        <f t="shared" si="0"/>
        <v>11</v>
      </c>
      <c r="B13" s="6" t="s">
        <v>14</v>
      </c>
      <c r="C13" s="28">
        <v>1.07</v>
      </c>
      <c r="D13" s="29"/>
    </row>
    <row r="14" spans="1:4" ht="21.75" customHeight="1">
      <c r="A14" s="8">
        <f t="shared" si="0"/>
        <v>12</v>
      </c>
      <c r="B14" s="6" t="s">
        <v>15</v>
      </c>
      <c r="C14" s="28">
        <v>1.31</v>
      </c>
      <c r="D14" s="29"/>
    </row>
    <row r="15" spans="1:4" ht="21.75" customHeight="1">
      <c r="A15" s="8">
        <f t="shared" si="0"/>
        <v>13</v>
      </c>
      <c r="B15" s="6" t="s">
        <v>16</v>
      </c>
      <c r="C15" s="28">
        <v>0.32</v>
      </c>
      <c r="D15" s="29"/>
    </row>
    <row r="16" spans="1:4" ht="21.75" customHeight="1">
      <c r="A16" s="8">
        <f t="shared" si="0"/>
        <v>14</v>
      </c>
      <c r="B16" s="6" t="s">
        <v>17</v>
      </c>
      <c r="C16" s="28">
        <v>4.6100000000000003</v>
      </c>
      <c r="D16" s="29"/>
    </row>
    <row r="17" spans="1:4" ht="31.5" customHeight="1">
      <c r="A17" s="8">
        <f t="shared" si="0"/>
        <v>15</v>
      </c>
      <c r="B17" s="6" t="s">
        <v>18</v>
      </c>
      <c r="C17" s="33">
        <v>2</v>
      </c>
      <c r="D17" s="34"/>
    </row>
    <row r="18" spans="1:4" ht="31.5" customHeight="1">
      <c r="A18" s="8">
        <f t="shared" si="0"/>
        <v>16</v>
      </c>
      <c r="B18" s="6" t="s">
        <v>19</v>
      </c>
      <c r="C18" s="28">
        <v>0.49</v>
      </c>
      <c r="D18" s="29"/>
    </row>
    <row r="19" spans="1:4" ht="31.5" customHeight="1">
      <c r="A19" s="8">
        <f t="shared" si="0"/>
        <v>17</v>
      </c>
      <c r="B19" s="6" t="s">
        <v>20</v>
      </c>
      <c r="C19" s="28">
        <v>0.15</v>
      </c>
      <c r="D19" s="29"/>
    </row>
    <row r="20" spans="1:4" ht="21.75" customHeight="1">
      <c r="A20" s="8">
        <f t="shared" si="0"/>
        <v>18</v>
      </c>
      <c r="B20" s="6" t="s">
        <v>35</v>
      </c>
      <c r="C20" s="28">
        <v>1.51</v>
      </c>
      <c r="D20" s="29"/>
    </row>
    <row r="21" spans="1:4" ht="21.75" customHeight="1">
      <c r="A21" s="8">
        <f t="shared" si="0"/>
        <v>19</v>
      </c>
      <c r="B21" s="6" t="s">
        <v>23</v>
      </c>
      <c r="C21" s="33">
        <v>0.3</v>
      </c>
      <c r="D21" s="34"/>
    </row>
    <row r="22" spans="1:4" ht="21.75" customHeight="1">
      <c r="A22" s="8">
        <f t="shared" si="0"/>
        <v>20</v>
      </c>
      <c r="B22" s="6" t="s">
        <v>24</v>
      </c>
      <c r="C22" s="28">
        <v>0.37</v>
      </c>
      <c r="D22" s="29"/>
    </row>
    <row r="23" spans="1:4" ht="21.75" customHeight="1">
      <c r="A23" s="8">
        <f t="shared" si="0"/>
        <v>21</v>
      </c>
      <c r="B23" s="6" t="s">
        <v>33</v>
      </c>
      <c r="C23" s="28">
        <v>0.35</v>
      </c>
      <c r="D23" s="29"/>
    </row>
    <row r="24" spans="1:4" ht="29.25" customHeight="1">
      <c r="A24" s="8">
        <f t="shared" si="0"/>
        <v>22</v>
      </c>
      <c r="B24" s="6" t="s">
        <v>25</v>
      </c>
      <c r="C24" s="28">
        <v>0.28000000000000003</v>
      </c>
      <c r="D24" s="29"/>
    </row>
    <row r="25" spans="1:4" ht="29.25" customHeight="1">
      <c r="A25" s="8">
        <f t="shared" si="0"/>
        <v>23</v>
      </c>
      <c r="B25" s="6" t="s">
        <v>26</v>
      </c>
      <c r="C25" s="28">
        <v>0.85</v>
      </c>
      <c r="D25" s="29"/>
    </row>
    <row r="26" spans="1:4" ht="15">
      <c r="A26" s="9"/>
      <c r="B26" s="10" t="s">
        <v>27</v>
      </c>
      <c r="C26" s="30">
        <f>SUM(C3:D25)</f>
        <v>29.540000000000003</v>
      </c>
      <c r="D26" s="31"/>
    </row>
    <row r="27" spans="1:4" ht="15">
      <c r="A27" s="9"/>
      <c r="B27" s="10" t="s">
        <v>28</v>
      </c>
      <c r="C27" s="30">
        <f>C26*1.18</f>
        <v>34.857199999999999</v>
      </c>
      <c r="D27" s="31"/>
    </row>
    <row r="29" spans="1:4" ht="15">
      <c r="A29" s="32" t="s">
        <v>29</v>
      </c>
      <c r="B29" s="32"/>
      <c r="C29" s="32"/>
      <c r="D29" s="32"/>
    </row>
    <row r="30" spans="1:4" ht="15">
      <c r="A30" s="11"/>
      <c r="B30" s="12"/>
      <c r="C30" s="12"/>
      <c r="D30" s="12"/>
    </row>
    <row r="31" spans="1:4" ht="15">
      <c r="A31" s="15" t="s">
        <v>30</v>
      </c>
      <c r="B31" s="14"/>
      <c r="C31" s="12"/>
      <c r="D31" s="12"/>
    </row>
    <row r="32" spans="1:4">
      <c r="A32" s="15" t="s">
        <v>31</v>
      </c>
    </row>
  </sheetData>
  <mergeCells count="28">
    <mergeCell ref="C11:D11"/>
    <mergeCell ref="A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A29:D29"/>
  </mergeCells>
  <pageMargins left="0.56999999999999995" right="0.56000000000000005" top="0.38" bottom="0.3" header="0.28000000000000003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Мира 49</vt:lpstr>
      <vt:lpstr>Мира 51</vt:lpstr>
      <vt:lpstr>Мира 53</vt:lpstr>
      <vt:lpstr>Мира 55(1-3, 6-8 под)</vt:lpstr>
      <vt:lpstr>Мира 55(4,5 9,10 под</vt:lpstr>
      <vt:lpstr>Мира 55(11-12под)</vt:lpstr>
      <vt:lpstr>Быстринская 12</vt:lpstr>
      <vt:lpstr>Югорская 1</vt:lpstr>
      <vt:lpstr>Пролетарский 10-2</vt:lpstr>
      <vt:lpstr>Чехова 12 (1 под)</vt:lpstr>
      <vt:lpstr>Чехова 12 (2,3под)</vt:lpstr>
      <vt:lpstr>Геологическая 15-1</vt:lpstr>
      <vt:lpstr>Комсомольский 11 </vt:lpstr>
      <vt:lpstr>Комсомольский 9 </vt:lpstr>
      <vt:lpstr>Генерала Иванова 3</vt:lpstr>
      <vt:lpstr>Рабочая 41</vt:lpstr>
      <vt:lpstr>Лист1</vt:lpstr>
      <vt:lpstr>Лист2</vt:lpstr>
      <vt:lpstr>Лист3</vt:lpstr>
      <vt:lpstr>'Быстринская 12'!Область_печати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2015-03-26T14:16:32Z</dcterms:modified>
</cp:coreProperties>
</file>