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<sst xmlns="http://schemas.openxmlformats.org/spreadsheetml/2006/main" count="207" uniqueCount="47">
  <si>
    <t>Фактически выполненные работы по  текущему  ремонту и содержанию жилого фонда  за 2012 г.</t>
  </si>
  <si>
    <t xml:space="preserve"> </t>
  </si>
  <si>
    <t>вид работ</t>
  </si>
  <si>
    <t>ед. изм</t>
  </si>
  <si>
    <t>объем</t>
  </si>
  <si>
    <t>стоимость</t>
  </si>
  <si>
    <t>Примечание</t>
  </si>
  <si>
    <t>Ремонт МОП</t>
  </si>
  <si>
    <t>подъезды</t>
  </si>
  <si>
    <t>Быстринская 12</t>
  </si>
  <si>
    <t>2-ой подъезд</t>
  </si>
  <si>
    <t>Мира 55</t>
  </si>
  <si>
    <t>4-ый подъезд</t>
  </si>
  <si>
    <t>5-ый подъезд</t>
  </si>
  <si>
    <t xml:space="preserve">Ремонт мусорокамер </t>
  </si>
  <si>
    <t>1-ый подъезд</t>
  </si>
  <si>
    <t>Пролетарский 10/2</t>
  </si>
  <si>
    <t xml:space="preserve">Замена дверных блоков в тамбуре </t>
  </si>
  <si>
    <t>шт</t>
  </si>
  <si>
    <t xml:space="preserve">Ремонт дверных блоков входа в подвальное помещение </t>
  </si>
  <si>
    <t>Мира 51</t>
  </si>
  <si>
    <t>Мира 49</t>
  </si>
  <si>
    <t>Мира 53</t>
  </si>
  <si>
    <t xml:space="preserve">Ремонт фасада (  в т. ч. входные группы) </t>
  </si>
  <si>
    <t>м2</t>
  </si>
  <si>
    <t>Ремонт межпанельных стыков</t>
  </si>
  <si>
    <t>м.п.</t>
  </si>
  <si>
    <t>Югорская 1</t>
  </si>
  <si>
    <t>Генерала Иванова 3</t>
  </si>
  <si>
    <t>Геологическая 15/1</t>
  </si>
  <si>
    <t xml:space="preserve">Ремонт кровли </t>
  </si>
  <si>
    <t xml:space="preserve">Мира 55 </t>
  </si>
  <si>
    <t>Ремонт козырьков</t>
  </si>
  <si>
    <t>Ремонт ограждения кровли</t>
  </si>
  <si>
    <t>Рабочая 41</t>
  </si>
  <si>
    <t>Ремонт зонтов вентшахт</t>
  </si>
  <si>
    <t>Установка дифлекторов вместо зонтов вентшахт</t>
  </si>
  <si>
    <t xml:space="preserve">Замена мусороприемных клапанов </t>
  </si>
  <si>
    <t>Установка урн</t>
  </si>
  <si>
    <t xml:space="preserve">Установка скамеек </t>
  </si>
  <si>
    <t xml:space="preserve">Ремонт крылец </t>
  </si>
  <si>
    <t xml:space="preserve">Ремонт оконного блока </t>
  </si>
  <si>
    <t>Замена задвижек краншаровой ТС</t>
  </si>
  <si>
    <t xml:space="preserve">Замена подвальной разводки канализации </t>
  </si>
  <si>
    <t xml:space="preserve">Замена подвальной разводки ТС </t>
  </si>
  <si>
    <t xml:space="preserve">Замена запорной арматуры  </t>
  </si>
  <si>
    <t xml:space="preserve">Замена сборок ГХВС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</si>
</sst>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9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3" fontId="6" fillId="2" borderId="5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4" fontId="6" fillId="2" borderId="9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3" xfId="0" applyFont="1" applyFill="1" applyBorder="1" applyAlignment="1">
      <alignment vertical="top" wrapText="1"/>
    </xf>
    <xf numFmtId="0" fontId="6" fillId="2" borderId="13" xfId="0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2" borderId="10" xfId="0" applyFont="1" applyFill="1" applyBorder="1" applyAlignment="1">
      <alignment vertical="top" wrapText="1"/>
    </xf>
    <xf numFmtId="0" fontId="6" fillId="0" borderId="7" xfId="0" applyFont="1" applyBorder="1" applyAlignment="1">
      <alignment/>
    </xf>
    <xf numFmtId="0" fontId="6" fillId="2" borderId="0" xfId="0" applyFont="1" applyFill="1" applyAlignment="1">
      <alignment/>
    </xf>
    <xf numFmtId="3" fontId="1" fillId="2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6" fillId="2" borderId="16" xfId="0" applyFont="1" applyFill="1" applyBorder="1" applyAlignment="1">
      <alignment vertical="top" wrapText="1"/>
    </xf>
    <xf numFmtId="3" fontId="7" fillId="2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3" fontId="7" fillId="2" borderId="13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3" fontId="6" fillId="2" borderId="16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vertical="top" wrapText="1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vertical="top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4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6.28125" style="15" customWidth="1"/>
    <col min="2" max="2" width="36.421875" style="15" customWidth="1"/>
    <col min="3" max="3" width="19.140625" style="92" customWidth="1"/>
    <col min="4" max="4" width="11.7109375" style="92" customWidth="1"/>
    <col min="5" max="5" width="15.00390625" style="92" customWidth="1"/>
    <col min="6" max="6" width="17.00390625" style="15" customWidth="1"/>
    <col min="7" max="7" width="17.421875" style="15" customWidth="1"/>
    <col min="8" max="16384" width="9.140625" style="15" customWidth="1"/>
  </cols>
  <sheetData>
    <row r="2" spans="1:6" s="4" customFormat="1" ht="15.75" customHeight="1">
      <c r="A2" s="1"/>
      <c r="B2" s="2" t="s">
        <v>0</v>
      </c>
      <c r="C2" s="2"/>
      <c r="D2" s="2"/>
      <c r="E2" s="3"/>
      <c r="F2" s="1"/>
    </row>
    <row r="3" spans="1:6" s="4" customFormat="1" ht="12.75">
      <c r="A3" s="5"/>
      <c r="B3" s="6"/>
      <c r="C3" s="7"/>
      <c r="D3" s="7"/>
      <c r="E3" s="7" t="s">
        <v>1</v>
      </c>
      <c r="F3" s="1"/>
    </row>
    <row r="4" spans="1:6" s="4" customFormat="1" ht="13.5" thickBot="1">
      <c r="A4" s="8"/>
      <c r="B4" s="9"/>
      <c r="C4" s="10"/>
      <c r="D4" s="10"/>
      <c r="E4" s="10"/>
      <c r="F4" s="1"/>
    </row>
    <row r="5" spans="1:6" ht="12.75" thickBot="1">
      <c r="A5" s="11"/>
      <c r="B5" s="12" t="s">
        <v>2</v>
      </c>
      <c r="C5" s="11" t="s">
        <v>3</v>
      </c>
      <c r="D5" s="11" t="s">
        <v>4</v>
      </c>
      <c r="E5" s="13" t="s">
        <v>5</v>
      </c>
      <c r="F5" s="14" t="s">
        <v>6</v>
      </c>
    </row>
    <row r="6" spans="1:6" ht="13.5" thickBot="1">
      <c r="A6" s="16"/>
      <c r="B6" s="17" t="s">
        <v>7</v>
      </c>
      <c r="C6" s="18" t="s">
        <v>8</v>
      </c>
      <c r="D6" s="18">
        <v>3</v>
      </c>
      <c r="E6" s="19">
        <f>E7+E8+E9</f>
        <v>1379312</v>
      </c>
      <c r="F6" s="20"/>
    </row>
    <row r="7" spans="1:6" ht="12">
      <c r="A7" s="21"/>
      <c r="B7" s="22" t="s">
        <v>9</v>
      </c>
      <c r="C7" s="23" t="s">
        <v>8</v>
      </c>
      <c r="D7" s="23">
        <v>1</v>
      </c>
      <c r="E7" s="24">
        <v>229886</v>
      </c>
      <c r="F7" s="23" t="s">
        <v>10</v>
      </c>
    </row>
    <row r="8" spans="1:6" ht="12">
      <c r="A8" s="21"/>
      <c r="B8" s="22" t="s">
        <v>11</v>
      </c>
      <c r="C8" s="23" t="s">
        <v>8</v>
      </c>
      <c r="D8" s="23">
        <v>1</v>
      </c>
      <c r="E8" s="24">
        <v>574713</v>
      </c>
      <c r="F8" s="23" t="s">
        <v>12</v>
      </c>
    </row>
    <row r="9" spans="1:6" ht="12">
      <c r="A9" s="21"/>
      <c r="B9" s="22" t="s">
        <v>11</v>
      </c>
      <c r="C9" s="23" t="s">
        <v>8</v>
      </c>
      <c r="D9" s="23">
        <v>1</v>
      </c>
      <c r="E9" s="24">
        <v>574713</v>
      </c>
      <c r="F9" s="23" t="s">
        <v>13</v>
      </c>
    </row>
    <row r="10" spans="1:6" ht="12.75" thickBot="1">
      <c r="A10" s="25"/>
      <c r="B10" s="26"/>
      <c r="C10" s="27"/>
      <c r="D10" s="27"/>
      <c r="E10" s="28" t="s">
        <v>1</v>
      </c>
      <c r="F10" s="29" t="s">
        <v>1</v>
      </c>
    </row>
    <row r="11" spans="1:6" ht="13.5" thickBot="1">
      <c r="A11" s="30"/>
      <c r="B11" s="17" t="s">
        <v>14</v>
      </c>
      <c r="C11" s="18" t="s">
        <v>8</v>
      </c>
      <c r="D11" s="18">
        <v>2</v>
      </c>
      <c r="E11" s="19">
        <f>E12+E13</f>
        <v>26105.44</v>
      </c>
      <c r="F11" s="31"/>
    </row>
    <row r="12" spans="1:6" ht="12">
      <c r="A12" s="21"/>
      <c r="B12" s="22" t="s">
        <v>11</v>
      </c>
      <c r="C12" s="23" t="s">
        <v>8</v>
      </c>
      <c r="D12" s="23">
        <v>1</v>
      </c>
      <c r="E12" s="24">
        <v>13052.72</v>
      </c>
      <c r="F12" s="23" t="s">
        <v>15</v>
      </c>
    </row>
    <row r="13" spans="1:6" ht="12">
      <c r="A13" s="32"/>
      <c r="B13" s="33" t="s">
        <v>16</v>
      </c>
      <c r="C13" s="23" t="s">
        <v>8</v>
      </c>
      <c r="D13" s="34">
        <v>1</v>
      </c>
      <c r="E13" s="35">
        <v>13052.72</v>
      </c>
      <c r="F13" s="34" t="s">
        <v>15</v>
      </c>
    </row>
    <row r="14" spans="1:6" ht="12.75" thickBot="1">
      <c r="A14" s="25"/>
      <c r="B14" s="26"/>
      <c r="C14" s="27"/>
      <c r="D14" s="27"/>
      <c r="E14" s="27"/>
      <c r="F14" s="36"/>
    </row>
    <row r="15" spans="1:6" ht="13.5" thickBot="1">
      <c r="A15" s="30"/>
      <c r="B15" s="17" t="s">
        <v>17</v>
      </c>
      <c r="C15" s="18" t="s">
        <v>18</v>
      </c>
      <c r="D15" s="18">
        <v>7</v>
      </c>
      <c r="E15" s="19">
        <v>59780</v>
      </c>
      <c r="F15" s="31"/>
    </row>
    <row r="16" spans="1:6" ht="12">
      <c r="A16" s="21"/>
      <c r="B16" s="22" t="s">
        <v>11</v>
      </c>
      <c r="C16" s="23" t="s">
        <v>18</v>
      </c>
      <c r="D16" s="23">
        <v>7</v>
      </c>
      <c r="E16" s="37">
        <v>59780</v>
      </c>
      <c r="F16" s="38"/>
    </row>
    <row r="17" spans="1:6" ht="12.75" thickBot="1">
      <c r="A17" s="25"/>
      <c r="B17" s="26"/>
      <c r="C17" s="27"/>
      <c r="D17" s="27"/>
      <c r="E17" s="27"/>
      <c r="F17" s="36"/>
    </row>
    <row r="18" spans="1:6" ht="26.25" thickBot="1">
      <c r="A18" s="30"/>
      <c r="B18" s="17" t="s">
        <v>19</v>
      </c>
      <c r="C18" s="18" t="s">
        <v>18</v>
      </c>
      <c r="D18" s="18">
        <f>D19+D20+D21+D22+D23</f>
        <v>7</v>
      </c>
      <c r="E18" s="19">
        <f>E19+E20+E21+E22+E23</f>
        <v>18994.85</v>
      </c>
      <c r="F18" s="31"/>
    </row>
    <row r="19" spans="1:6" ht="12">
      <c r="A19" s="21"/>
      <c r="B19" s="22" t="s">
        <v>20</v>
      </c>
      <c r="C19" s="23" t="s">
        <v>18</v>
      </c>
      <c r="D19" s="23">
        <v>1</v>
      </c>
      <c r="E19" s="24">
        <v>2713.55</v>
      </c>
      <c r="F19" s="38"/>
    </row>
    <row r="20" spans="1:6" ht="12">
      <c r="A20" s="32"/>
      <c r="B20" s="33" t="s">
        <v>21</v>
      </c>
      <c r="C20" s="34" t="s">
        <v>18</v>
      </c>
      <c r="D20" s="34">
        <v>1</v>
      </c>
      <c r="E20" s="39">
        <v>2713.55</v>
      </c>
      <c r="F20" s="40"/>
    </row>
    <row r="21" spans="1:6" ht="12.75" thickBot="1">
      <c r="A21" s="41"/>
      <c r="B21" s="42" t="s">
        <v>16</v>
      </c>
      <c r="C21" s="43" t="s">
        <v>18</v>
      </c>
      <c r="D21" s="43">
        <v>2</v>
      </c>
      <c r="E21" s="44">
        <f>E20*2</f>
        <v>5427.1</v>
      </c>
      <c r="F21" s="36"/>
    </row>
    <row r="22" spans="1:6" ht="12">
      <c r="A22" s="41"/>
      <c r="B22" s="42" t="s">
        <v>22</v>
      </c>
      <c r="C22" s="43" t="s">
        <v>18</v>
      </c>
      <c r="D22" s="43">
        <v>1</v>
      </c>
      <c r="E22" s="44">
        <v>2713.55</v>
      </c>
      <c r="F22" s="45"/>
    </row>
    <row r="23" spans="1:6" ht="12">
      <c r="A23" s="41"/>
      <c r="B23" s="42" t="s">
        <v>11</v>
      </c>
      <c r="C23" s="43" t="s">
        <v>18</v>
      </c>
      <c r="D23" s="43">
        <v>2</v>
      </c>
      <c r="E23" s="44">
        <v>5427.1</v>
      </c>
      <c r="F23" s="45"/>
    </row>
    <row r="24" spans="1:6" ht="12.75" thickBot="1">
      <c r="A24" s="46"/>
      <c r="B24" s="47"/>
      <c r="C24" s="48"/>
      <c r="D24" s="48"/>
      <c r="E24" s="48"/>
      <c r="F24" s="49"/>
    </row>
    <row r="25" spans="1:6" ht="26.25" thickBot="1">
      <c r="A25" s="30"/>
      <c r="B25" s="17" t="s">
        <v>23</v>
      </c>
      <c r="C25" s="50" t="s">
        <v>24</v>
      </c>
      <c r="D25" s="18">
        <v>259.6</v>
      </c>
      <c r="E25" s="19">
        <v>1198587.36</v>
      </c>
      <c r="F25" s="51"/>
    </row>
    <row r="26" spans="1:6" ht="12">
      <c r="A26" s="21"/>
      <c r="B26" s="22" t="s">
        <v>9</v>
      </c>
      <c r="C26" s="23" t="s">
        <v>24</v>
      </c>
      <c r="D26" s="23">
        <v>259.6</v>
      </c>
      <c r="E26" s="24">
        <v>1198587.36</v>
      </c>
      <c r="F26" s="52"/>
    </row>
    <row r="27" spans="1:6" ht="12.75" thickBot="1">
      <c r="A27" s="32"/>
      <c r="B27" s="32"/>
      <c r="C27" s="32"/>
      <c r="D27" s="32"/>
      <c r="E27" s="32"/>
      <c r="F27" s="53"/>
    </row>
    <row r="28" spans="1:6" ht="13.5" thickBot="1">
      <c r="A28" s="30"/>
      <c r="B28" s="17" t="s">
        <v>25</v>
      </c>
      <c r="C28" s="18" t="s">
        <v>26</v>
      </c>
      <c r="D28" s="18">
        <f>D29+D30+D31+D32+D33+D34</f>
        <v>2224.54</v>
      </c>
      <c r="E28" s="19">
        <f>E29+E30+E31+E32+E33+E34</f>
        <v>1334724</v>
      </c>
      <c r="F28" s="51"/>
    </row>
    <row r="29" spans="1:6" ht="12">
      <c r="A29" s="41"/>
      <c r="B29" s="42" t="s">
        <v>22</v>
      </c>
      <c r="C29" s="54" t="s">
        <v>26</v>
      </c>
      <c r="D29" s="44">
        <v>452.4</v>
      </c>
      <c r="E29" s="44">
        <v>271440</v>
      </c>
      <c r="F29" s="55"/>
    </row>
    <row r="30" spans="1:6" ht="12">
      <c r="A30" s="41"/>
      <c r="B30" s="42" t="s">
        <v>11</v>
      </c>
      <c r="C30" s="54" t="s">
        <v>26</v>
      </c>
      <c r="D30" s="44">
        <v>319.28</v>
      </c>
      <c r="E30" s="44">
        <v>191568</v>
      </c>
      <c r="F30" s="55"/>
    </row>
    <row r="31" spans="1:6" ht="12">
      <c r="A31" s="41"/>
      <c r="B31" s="42" t="s">
        <v>27</v>
      </c>
      <c r="C31" s="54" t="s">
        <v>26</v>
      </c>
      <c r="D31" s="44">
        <v>295.36</v>
      </c>
      <c r="E31" s="44">
        <v>177216</v>
      </c>
      <c r="F31" s="55"/>
    </row>
    <row r="32" spans="1:6" ht="12">
      <c r="A32" s="41"/>
      <c r="B32" s="42" t="s">
        <v>28</v>
      </c>
      <c r="C32" s="54" t="s">
        <v>26</v>
      </c>
      <c r="D32" s="44">
        <v>489.32</v>
      </c>
      <c r="E32" s="44">
        <v>293592</v>
      </c>
      <c r="F32" s="55"/>
    </row>
    <row r="33" spans="1:6" ht="12">
      <c r="A33" s="41"/>
      <c r="B33" s="42" t="s">
        <v>29</v>
      </c>
      <c r="C33" s="54" t="s">
        <v>26</v>
      </c>
      <c r="D33" s="44">
        <v>171.88</v>
      </c>
      <c r="E33" s="44">
        <v>103128</v>
      </c>
      <c r="F33" s="55"/>
    </row>
    <row r="34" spans="1:6" ht="12">
      <c r="A34" s="41"/>
      <c r="B34" s="42" t="s">
        <v>16</v>
      </c>
      <c r="C34" s="54" t="s">
        <v>26</v>
      </c>
      <c r="D34" s="44">
        <v>496.3</v>
      </c>
      <c r="E34" s="44">
        <v>297780</v>
      </c>
      <c r="F34" s="55"/>
    </row>
    <row r="35" spans="1:6" ht="12.75" thickBot="1">
      <c r="A35" s="56"/>
      <c r="B35" s="57"/>
      <c r="C35" s="58"/>
      <c r="D35" s="58"/>
      <c r="E35" s="58"/>
      <c r="F35" s="49"/>
    </row>
    <row r="36" spans="1:6" ht="13.5" thickBot="1">
      <c r="A36" s="30"/>
      <c r="B36" s="17" t="s">
        <v>30</v>
      </c>
      <c r="C36" s="18" t="s">
        <v>24</v>
      </c>
      <c r="D36" s="18">
        <v>70</v>
      </c>
      <c r="E36" s="19">
        <f>E37+E38</f>
        <v>99690</v>
      </c>
      <c r="F36" s="51"/>
    </row>
    <row r="37" spans="1:6" ht="12">
      <c r="A37" s="21"/>
      <c r="B37" s="22" t="s">
        <v>31</v>
      </c>
      <c r="C37" s="23" t="s">
        <v>24</v>
      </c>
      <c r="D37" s="23">
        <v>60</v>
      </c>
      <c r="E37" s="24">
        <v>85530</v>
      </c>
      <c r="F37" s="52"/>
    </row>
    <row r="38" spans="1:6" ht="12">
      <c r="A38" s="21"/>
      <c r="B38" s="22" t="s">
        <v>22</v>
      </c>
      <c r="C38" s="23" t="s">
        <v>24</v>
      </c>
      <c r="D38" s="23">
        <v>10</v>
      </c>
      <c r="E38" s="24">
        <v>14160</v>
      </c>
      <c r="F38" s="52"/>
    </row>
    <row r="39" spans="1:6" ht="12.75" thickBot="1">
      <c r="A39" s="56"/>
      <c r="B39" s="57"/>
      <c r="C39" s="58"/>
      <c r="D39" s="58"/>
      <c r="E39" s="59"/>
      <c r="F39" s="49"/>
    </row>
    <row r="40" spans="1:6" ht="13.5" thickBot="1">
      <c r="A40" s="30"/>
      <c r="B40" s="17" t="s">
        <v>32</v>
      </c>
      <c r="C40" s="18" t="s">
        <v>18</v>
      </c>
      <c r="D40" s="18">
        <v>12</v>
      </c>
      <c r="E40" s="19">
        <f>E41+E42+E43</f>
        <v>37310.5</v>
      </c>
      <c r="F40" s="51"/>
    </row>
    <row r="41" spans="1:6" ht="12">
      <c r="A41" s="21"/>
      <c r="B41" s="22" t="s">
        <v>28</v>
      </c>
      <c r="C41" s="23" t="s">
        <v>18</v>
      </c>
      <c r="D41" s="23">
        <v>6</v>
      </c>
      <c r="E41" s="24">
        <v>18520</v>
      </c>
      <c r="F41" s="52"/>
    </row>
    <row r="42" spans="1:6" ht="12">
      <c r="A42" s="21"/>
      <c r="B42" s="22" t="s">
        <v>22</v>
      </c>
      <c r="C42" s="23" t="s">
        <v>18</v>
      </c>
      <c r="D42" s="23">
        <v>4</v>
      </c>
      <c r="E42" s="24">
        <v>12800.5</v>
      </c>
      <c r="F42" s="52"/>
    </row>
    <row r="43" spans="1:6" ht="12">
      <c r="A43" s="21"/>
      <c r="B43" s="22" t="s">
        <v>16</v>
      </c>
      <c r="C43" s="23" t="s">
        <v>18</v>
      </c>
      <c r="D43" s="23">
        <v>2</v>
      </c>
      <c r="E43" s="24">
        <v>5990</v>
      </c>
      <c r="F43" s="52"/>
    </row>
    <row r="44" spans="1:6" ht="12.75" thickBot="1">
      <c r="A44" s="56"/>
      <c r="B44" s="57"/>
      <c r="C44" s="58"/>
      <c r="D44" s="58"/>
      <c r="E44" s="59"/>
      <c r="F44" s="49"/>
    </row>
    <row r="45" spans="1:6" ht="13.5" thickBot="1">
      <c r="A45" s="30"/>
      <c r="B45" s="17" t="s">
        <v>33</v>
      </c>
      <c r="C45" s="18" t="s">
        <v>26</v>
      </c>
      <c r="D45" s="18">
        <v>8</v>
      </c>
      <c r="E45" s="19">
        <v>8120</v>
      </c>
      <c r="F45" s="51"/>
    </row>
    <row r="46" spans="1:6" ht="12">
      <c r="A46" s="21"/>
      <c r="B46" s="22" t="s">
        <v>34</v>
      </c>
      <c r="C46" s="23" t="s">
        <v>26</v>
      </c>
      <c r="D46" s="23">
        <v>8</v>
      </c>
      <c r="E46" s="24">
        <v>8120</v>
      </c>
      <c r="F46" s="52"/>
    </row>
    <row r="47" spans="1:6" ht="12.75" thickBot="1">
      <c r="A47" s="56"/>
      <c r="B47" s="57"/>
      <c r="C47" s="58"/>
      <c r="D47" s="58"/>
      <c r="E47" s="59"/>
      <c r="F47" s="49"/>
    </row>
    <row r="48" spans="1:6" ht="13.5" thickBot="1">
      <c r="A48" s="30"/>
      <c r="B48" s="17" t="s">
        <v>35</v>
      </c>
      <c r="C48" s="18" t="s">
        <v>18</v>
      </c>
      <c r="D48" s="18">
        <v>10</v>
      </c>
      <c r="E48" s="19">
        <f>E49+E50+E51</f>
        <v>13000</v>
      </c>
      <c r="F48" s="51"/>
    </row>
    <row r="49" spans="1:6" ht="12">
      <c r="A49" s="21"/>
      <c r="B49" s="22" t="s">
        <v>28</v>
      </c>
      <c r="C49" s="23" t="s">
        <v>18</v>
      </c>
      <c r="D49" s="23">
        <v>5</v>
      </c>
      <c r="E49" s="24">
        <v>6500</v>
      </c>
      <c r="F49" s="52"/>
    </row>
    <row r="50" spans="1:6" ht="12">
      <c r="A50" s="32"/>
      <c r="B50" s="33" t="s">
        <v>27</v>
      </c>
      <c r="C50" s="34" t="s">
        <v>18</v>
      </c>
      <c r="D50" s="34">
        <v>3</v>
      </c>
      <c r="E50" s="39">
        <v>3900</v>
      </c>
      <c r="F50" s="53"/>
    </row>
    <row r="51" spans="1:6" ht="12">
      <c r="A51" s="32"/>
      <c r="B51" s="33" t="s">
        <v>16</v>
      </c>
      <c r="C51" s="34" t="s">
        <v>18</v>
      </c>
      <c r="D51" s="34">
        <v>2</v>
      </c>
      <c r="E51" s="39">
        <v>2600</v>
      </c>
      <c r="F51" s="53"/>
    </row>
    <row r="52" spans="1:6" ht="12.75" thickBot="1">
      <c r="A52" s="32"/>
      <c r="B52" s="33"/>
      <c r="C52" s="34"/>
      <c r="D52" s="34"/>
      <c r="E52" s="39"/>
      <c r="F52" s="53"/>
    </row>
    <row r="53" spans="1:6" ht="26.25" thickBot="1">
      <c r="A53" s="30"/>
      <c r="B53" s="17" t="s">
        <v>36</v>
      </c>
      <c r="C53" s="18" t="s">
        <v>18</v>
      </c>
      <c r="D53" s="18">
        <f>D54+D55+D56+D57</f>
        <v>9</v>
      </c>
      <c r="E53" s="19">
        <f>E54+E55+E56+E57</f>
        <v>22500</v>
      </c>
      <c r="F53" s="51"/>
    </row>
    <row r="54" spans="1:6" ht="12">
      <c r="A54" s="21"/>
      <c r="B54" s="22" t="s">
        <v>27</v>
      </c>
      <c r="C54" s="23" t="s">
        <v>18</v>
      </c>
      <c r="D54" s="23">
        <v>3</v>
      </c>
      <c r="E54" s="24">
        <v>7500</v>
      </c>
      <c r="F54" s="52"/>
    </row>
    <row r="55" spans="1:6" ht="12">
      <c r="A55" s="32"/>
      <c r="B55" s="33" t="s">
        <v>28</v>
      </c>
      <c r="C55" s="34" t="s">
        <v>18</v>
      </c>
      <c r="D55" s="34">
        <v>3</v>
      </c>
      <c r="E55" s="39">
        <v>7500</v>
      </c>
      <c r="F55" s="53"/>
    </row>
    <row r="56" spans="1:6" ht="12">
      <c r="A56" s="41"/>
      <c r="B56" s="42" t="s">
        <v>22</v>
      </c>
      <c r="C56" s="43" t="s">
        <v>18</v>
      </c>
      <c r="D56" s="43">
        <v>2</v>
      </c>
      <c r="E56" s="44">
        <v>5000</v>
      </c>
      <c r="F56" s="53"/>
    </row>
    <row r="57" spans="1:6" ht="12">
      <c r="A57" s="41"/>
      <c r="B57" s="42" t="s">
        <v>16</v>
      </c>
      <c r="C57" s="43" t="s">
        <v>18</v>
      </c>
      <c r="D57" s="43">
        <v>1</v>
      </c>
      <c r="E57" s="44">
        <v>2500</v>
      </c>
      <c r="F57" s="49"/>
    </row>
    <row r="58" spans="1:6" ht="12.75" thickBot="1">
      <c r="A58" s="56"/>
      <c r="B58" s="57"/>
      <c r="C58" s="58"/>
      <c r="D58" s="58"/>
      <c r="E58" s="59"/>
      <c r="F58" s="49"/>
    </row>
    <row r="59" spans="1:6" ht="13.5" thickBot="1">
      <c r="A59" s="30"/>
      <c r="B59" s="17" t="s">
        <v>37</v>
      </c>
      <c r="C59" s="18" t="s">
        <v>18</v>
      </c>
      <c r="D59" s="18">
        <v>6</v>
      </c>
      <c r="E59" s="19">
        <v>15600</v>
      </c>
      <c r="F59" s="51"/>
    </row>
    <row r="60" spans="1:6" ht="12">
      <c r="A60" s="21"/>
      <c r="B60" s="22" t="s">
        <v>11</v>
      </c>
      <c r="C60" s="23" t="s">
        <v>18</v>
      </c>
      <c r="D60" s="23">
        <v>6</v>
      </c>
      <c r="E60" s="24">
        <v>15600</v>
      </c>
      <c r="F60" s="52"/>
    </row>
    <row r="61" spans="1:6" ht="12.75" thickBot="1">
      <c r="A61" s="60"/>
      <c r="B61" s="60"/>
      <c r="C61" s="61"/>
      <c r="D61" s="61"/>
      <c r="E61" s="35"/>
      <c r="F61" s="62"/>
    </row>
    <row r="62" spans="1:6" ht="13.5" thickBot="1">
      <c r="A62" s="30"/>
      <c r="B62" s="17" t="s">
        <v>38</v>
      </c>
      <c r="C62" s="18" t="s">
        <v>18</v>
      </c>
      <c r="D62" s="50">
        <f>D63+D64+D65</f>
        <v>14</v>
      </c>
      <c r="E62" s="19">
        <f>E63+E64+E65</f>
        <v>34020</v>
      </c>
      <c r="F62" s="51"/>
    </row>
    <row r="63" spans="1:6" ht="12">
      <c r="A63" s="21"/>
      <c r="B63" s="22" t="s">
        <v>11</v>
      </c>
      <c r="C63" s="23" t="s">
        <v>18</v>
      </c>
      <c r="D63" s="23">
        <v>10</v>
      </c>
      <c r="E63" s="24">
        <v>24300</v>
      </c>
      <c r="F63" s="52"/>
    </row>
    <row r="64" spans="1:6" ht="12">
      <c r="A64" s="60"/>
      <c r="B64" s="63" t="s">
        <v>28</v>
      </c>
      <c r="C64" s="61" t="s">
        <v>18</v>
      </c>
      <c r="D64" s="61">
        <v>2</v>
      </c>
      <c r="E64" s="35">
        <v>4860</v>
      </c>
      <c r="F64" s="62"/>
    </row>
    <row r="65" spans="1:6" ht="12">
      <c r="A65" s="32"/>
      <c r="B65" s="33" t="s">
        <v>34</v>
      </c>
      <c r="C65" s="34" t="s">
        <v>18</v>
      </c>
      <c r="D65" s="34">
        <v>2</v>
      </c>
      <c r="E65" s="39">
        <v>4860</v>
      </c>
      <c r="F65" s="53"/>
    </row>
    <row r="66" spans="1:6" ht="12.75" thickBot="1">
      <c r="A66" s="25"/>
      <c r="B66" s="26"/>
      <c r="C66" s="27"/>
      <c r="D66" s="27"/>
      <c r="E66" s="28"/>
      <c r="F66" s="64"/>
    </row>
    <row r="67" spans="1:6" ht="13.5" thickBot="1">
      <c r="A67" s="30"/>
      <c r="B67" s="17" t="s">
        <v>39</v>
      </c>
      <c r="C67" s="18" t="s">
        <v>18</v>
      </c>
      <c r="D67" s="50">
        <f>D68+D69+D70</f>
        <v>13</v>
      </c>
      <c r="E67" s="19">
        <f>E68+E69+E70</f>
        <v>92560</v>
      </c>
      <c r="F67" s="51"/>
    </row>
    <row r="68" spans="1:6" ht="12">
      <c r="A68" s="21"/>
      <c r="B68" s="22" t="s">
        <v>11</v>
      </c>
      <c r="C68" s="23" t="s">
        <v>18</v>
      </c>
      <c r="D68" s="23">
        <v>10</v>
      </c>
      <c r="E68" s="24">
        <v>71200</v>
      </c>
      <c r="F68" s="52"/>
    </row>
    <row r="69" spans="1:6" ht="12">
      <c r="A69" s="32"/>
      <c r="B69" s="33" t="s">
        <v>34</v>
      </c>
      <c r="C69" s="34" t="s">
        <v>18</v>
      </c>
      <c r="D69" s="34">
        <v>2</v>
      </c>
      <c r="E69" s="39">
        <v>14240</v>
      </c>
      <c r="F69" s="53"/>
    </row>
    <row r="70" spans="1:6" ht="12">
      <c r="A70" s="32"/>
      <c r="B70" s="33" t="s">
        <v>28</v>
      </c>
      <c r="C70" s="34" t="s">
        <v>18</v>
      </c>
      <c r="D70" s="34">
        <v>1</v>
      </c>
      <c r="E70" s="39">
        <v>7120</v>
      </c>
      <c r="F70" s="53"/>
    </row>
    <row r="71" spans="1:6" ht="12.75" thickBot="1">
      <c r="A71" s="25"/>
      <c r="B71" s="26"/>
      <c r="C71" s="27"/>
      <c r="D71" s="27"/>
      <c r="E71" s="28"/>
      <c r="F71" s="64"/>
    </row>
    <row r="72" spans="1:6" ht="13.5" thickBot="1">
      <c r="A72" s="30"/>
      <c r="B72" s="17" t="s">
        <v>40</v>
      </c>
      <c r="C72" s="18" t="s">
        <v>18</v>
      </c>
      <c r="D72" s="18">
        <v>2</v>
      </c>
      <c r="E72" s="19">
        <f>E73</f>
        <v>6540.5</v>
      </c>
      <c r="F72" s="51"/>
    </row>
    <row r="73" spans="1:6" ht="12">
      <c r="A73" s="21"/>
      <c r="B73" s="22" t="s">
        <v>11</v>
      </c>
      <c r="C73" s="23" t="s">
        <v>18</v>
      </c>
      <c r="D73" s="23">
        <v>2</v>
      </c>
      <c r="E73" s="24">
        <v>6540.5</v>
      </c>
      <c r="F73" s="52"/>
    </row>
    <row r="74" spans="1:6" ht="12.75" thickBot="1">
      <c r="A74" s="32"/>
      <c r="B74" s="33"/>
      <c r="C74" s="34"/>
      <c r="D74" s="34"/>
      <c r="E74" s="39"/>
      <c r="F74" s="53"/>
    </row>
    <row r="75" spans="1:6" s="65" customFormat="1" ht="13.5" thickBot="1">
      <c r="A75" s="30"/>
      <c r="B75" s="17" t="s">
        <v>41</v>
      </c>
      <c r="C75" s="18" t="s">
        <v>18</v>
      </c>
      <c r="D75" s="18">
        <v>4</v>
      </c>
      <c r="E75" s="19">
        <v>3800</v>
      </c>
      <c r="F75" s="31"/>
    </row>
    <row r="76" spans="1:6" s="65" customFormat="1" ht="12">
      <c r="A76" s="21"/>
      <c r="B76" s="22" t="s">
        <v>11</v>
      </c>
      <c r="C76" s="23" t="s">
        <v>18</v>
      </c>
      <c r="D76" s="23">
        <v>4</v>
      </c>
      <c r="E76" s="24">
        <v>3800</v>
      </c>
      <c r="F76" s="38"/>
    </row>
    <row r="77" spans="1:6" ht="12.75" thickBot="1">
      <c r="A77" s="32"/>
      <c r="B77" s="33"/>
      <c r="C77" s="34"/>
      <c r="D77" s="34"/>
      <c r="E77" s="39"/>
      <c r="F77" s="53"/>
    </row>
    <row r="78" spans="1:6" ht="13.5" thickBot="1">
      <c r="A78" s="30"/>
      <c r="B78" s="17" t="s">
        <v>42</v>
      </c>
      <c r="C78" s="18" t="s">
        <v>18</v>
      </c>
      <c r="D78" s="18">
        <f>D79+D80+D81+D82</f>
        <v>11</v>
      </c>
      <c r="E78" s="66">
        <f>E79+E80+E81+E82</f>
        <v>49500</v>
      </c>
      <c r="F78" s="67"/>
    </row>
    <row r="79" spans="1:6" ht="12">
      <c r="A79" s="21"/>
      <c r="B79" s="22" t="s">
        <v>11</v>
      </c>
      <c r="C79" s="23" t="s">
        <v>18</v>
      </c>
      <c r="D79" s="23">
        <v>6</v>
      </c>
      <c r="E79" s="37">
        <v>27000</v>
      </c>
      <c r="F79" s="52"/>
    </row>
    <row r="80" spans="1:6" ht="12">
      <c r="A80" s="60"/>
      <c r="B80" s="63" t="s">
        <v>16</v>
      </c>
      <c r="C80" s="61" t="s">
        <v>18</v>
      </c>
      <c r="D80" s="61">
        <v>2</v>
      </c>
      <c r="E80" s="68">
        <v>9000</v>
      </c>
      <c r="F80" s="62"/>
    </row>
    <row r="81" spans="1:6" ht="12">
      <c r="A81" s="32"/>
      <c r="B81" s="33" t="s">
        <v>27</v>
      </c>
      <c r="C81" s="34" t="s">
        <v>18</v>
      </c>
      <c r="D81" s="34">
        <v>2</v>
      </c>
      <c r="E81" s="69">
        <v>9000</v>
      </c>
      <c r="F81" s="62"/>
    </row>
    <row r="82" spans="1:6" ht="12.75" thickBot="1">
      <c r="A82" s="25"/>
      <c r="B82" s="26" t="s">
        <v>28</v>
      </c>
      <c r="C82" s="27" t="s">
        <v>18</v>
      </c>
      <c r="D82" s="27">
        <v>1</v>
      </c>
      <c r="E82" s="27">
        <v>4500</v>
      </c>
      <c r="F82" s="64"/>
    </row>
    <row r="83" spans="1:6" ht="12.75" thickBot="1">
      <c r="A83" s="56"/>
      <c r="B83" s="57"/>
      <c r="C83" s="58"/>
      <c r="D83" s="58"/>
      <c r="E83" s="58"/>
      <c r="F83" s="49"/>
    </row>
    <row r="84" spans="1:6" ht="26.25" thickBot="1">
      <c r="A84" s="30"/>
      <c r="B84" s="17" t="s">
        <v>43</v>
      </c>
      <c r="C84" s="18" t="s">
        <v>26</v>
      </c>
      <c r="D84" s="18">
        <f>D85+D86+D87+D88+D89+D90</f>
        <v>40</v>
      </c>
      <c r="E84" s="66">
        <f>E85+E86+E87+E88+E89+E90</f>
        <v>16000</v>
      </c>
      <c r="F84" s="51"/>
    </row>
    <row r="85" spans="1:6" ht="12.75">
      <c r="A85" s="70"/>
      <c r="B85" s="71" t="s">
        <v>16</v>
      </c>
      <c r="C85" s="54" t="s">
        <v>26</v>
      </c>
      <c r="D85" s="54">
        <v>12</v>
      </c>
      <c r="E85" s="72">
        <v>4800</v>
      </c>
      <c r="F85" s="73"/>
    </row>
    <row r="86" spans="1:6" ht="12.75">
      <c r="A86" s="41"/>
      <c r="B86" s="42" t="s">
        <v>22</v>
      </c>
      <c r="C86" s="43" t="s">
        <v>26</v>
      </c>
      <c r="D86" s="43">
        <v>6</v>
      </c>
      <c r="E86" s="74">
        <v>2400</v>
      </c>
      <c r="F86" s="55"/>
    </row>
    <row r="87" spans="1:6" ht="12">
      <c r="A87" s="41"/>
      <c r="B87" s="42" t="s">
        <v>11</v>
      </c>
      <c r="C87" s="43" t="s">
        <v>26</v>
      </c>
      <c r="D87" s="43">
        <v>14</v>
      </c>
      <c r="E87" s="75">
        <v>5600</v>
      </c>
      <c r="F87" s="55"/>
    </row>
    <row r="88" spans="1:6" ht="12">
      <c r="A88" s="41"/>
      <c r="B88" s="42" t="s">
        <v>21</v>
      </c>
      <c r="C88" s="43" t="s">
        <v>26</v>
      </c>
      <c r="D88" s="43">
        <v>2</v>
      </c>
      <c r="E88" s="75">
        <v>800</v>
      </c>
      <c r="F88" s="55"/>
    </row>
    <row r="89" spans="1:6" ht="12">
      <c r="A89" s="41"/>
      <c r="B89" s="42" t="s">
        <v>20</v>
      </c>
      <c r="C89" s="43" t="s">
        <v>26</v>
      </c>
      <c r="D89" s="43">
        <v>2</v>
      </c>
      <c r="E89" s="75">
        <v>800</v>
      </c>
      <c r="F89" s="55"/>
    </row>
    <row r="90" spans="1:6" ht="12">
      <c r="A90" s="41"/>
      <c r="B90" s="42" t="s">
        <v>29</v>
      </c>
      <c r="C90" s="43" t="s">
        <v>26</v>
      </c>
      <c r="D90" s="43">
        <v>4</v>
      </c>
      <c r="E90" s="75">
        <v>1600</v>
      </c>
      <c r="F90" s="55"/>
    </row>
    <row r="91" spans="1:6" ht="12.75" thickBot="1">
      <c r="A91" s="56"/>
      <c r="B91" s="57"/>
      <c r="C91" s="58"/>
      <c r="D91" s="58"/>
      <c r="E91" s="76"/>
      <c r="F91" s="49"/>
    </row>
    <row r="92" spans="1:6" ht="13.5" thickBot="1">
      <c r="A92" s="30"/>
      <c r="B92" s="17" t="s">
        <v>44</v>
      </c>
      <c r="C92" s="18" t="s">
        <v>26</v>
      </c>
      <c r="D92" s="18">
        <v>12</v>
      </c>
      <c r="E92" s="66">
        <f>E93+E94</f>
        <v>3600</v>
      </c>
      <c r="F92" s="51"/>
    </row>
    <row r="93" spans="1:6" ht="12">
      <c r="A93" s="77"/>
      <c r="B93" s="71" t="s">
        <v>21</v>
      </c>
      <c r="C93" s="54" t="s">
        <v>26</v>
      </c>
      <c r="D93" s="54">
        <v>4</v>
      </c>
      <c r="E93" s="78">
        <v>1200</v>
      </c>
      <c r="F93" s="52"/>
    </row>
    <row r="94" spans="1:6" ht="12">
      <c r="A94" s="41"/>
      <c r="B94" s="42" t="s">
        <v>20</v>
      </c>
      <c r="C94" s="43" t="s">
        <v>26</v>
      </c>
      <c r="D94" s="43">
        <v>8</v>
      </c>
      <c r="E94" s="75">
        <v>2400</v>
      </c>
      <c r="F94" s="55"/>
    </row>
    <row r="95" spans="1:6" ht="12.75" thickBot="1">
      <c r="A95" s="56"/>
      <c r="B95" s="79"/>
      <c r="C95" s="58"/>
      <c r="D95" s="58"/>
      <c r="E95" s="76"/>
      <c r="F95" s="49"/>
    </row>
    <row r="96" spans="1:6" ht="13.5" thickBot="1">
      <c r="A96" s="30"/>
      <c r="B96" s="17" t="s">
        <v>45</v>
      </c>
      <c r="C96" s="18" t="s">
        <v>18</v>
      </c>
      <c r="D96" s="18">
        <f>D97+D98+D99+D100+D101+D102+D103+D104+D105+D106</f>
        <v>100</v>
      </c>
      <c r="E96" s="66">
        <f>E97+E98+E99+E100+E101+E102+E103+E104+E105+E106</f>
        <v>24500</v>
      </c>
      <c r="F96" s="51"/>
    </row>
    <row r="97" spans="1:6" ht="12">
      <c r="A97" s="70"/>
      <c r="B97" s="71" t="s">
        <v>21</v>
      </c>
      <c r="C97" s="54" t="s">
        <v>18</v>
      </c>
      <c r="D97" s="54">
        <v>12</v>
      </c>
      <c r="E97" s="54">
        <v>2940</v>
      </c>
      <c r="F97" s="73"/>
    </row>
    <row r="98" spans="1:6" ht="12">
      <c r="A98" s="41"/>
      <c r="B98" s="42" t="s">
        <v>20</v>
      </c>
      <c r="C98" s="43" t="s">
        <v>18</v>
      </c>
      <c r="D98" s="43">
        <v>14</v>
      </c>
      <c r="E98" s="43">
        <v>3430</v>
      </c>
      <c r="F98" s="55"/>
    </row>
    <row r="99" spans="1:6" ht="12">
      <c r="A99" s="41"/>
      <c r="B99" s="42" t="s">
        <v>22</v>
      </c>
      <c r="C99" s="43" t="s">
        <v>18</v>
      </c>
      <c r="D99" s="43">
        <v>8</v>
      </c>
      <c r="E99" s="43">
        <v>1960</v>
      </c>
      <c r="F99" s="55"/>
    </row>
    <row r="100" spans="1:6" ht="12">
      <c r="A100" s="41"/>
      <c r="B100" s="42" t="s">
        <v>11</v>
      </c>
      <c r="C100" s="43" t="s">
        <v>18</v>
      </c>
      <c r="D100" s="43">
        <v>22</v>
      </c>
      <c r="E100" s="43">
        <v>5390</v>
      </c>
      <c r="F100" s="55"/>
    </row>
    <row r="101" spans="1:6" ht="12">
      <c r="A101" s="41"/>
      <c r="B101" s="42" t="s">
        <v>34</v>
      </c>
      <c r="C101" s="43" t="s">
        <v>18</v>
      </c>
      <c r="D101" s="43">
        <v>4</v>
      </c>
      <c r="E101" s="43">
        <v>980</v>
      </c>
      <c r="F101" s="55"/>
    </row>
    <row r="102" spans="1:6" ht="12">
      <c r="A102" s="41"/>
      <c r="B102" s="42" t="s">
        <v>27</v>
      </c>
      <c r="C102" s="43" t="s">
        <v>18</v>
      </c>
      <c r="D102" s="43">
        <v>10</v>
      </c>
      <c r="E102" s="43">
        <v>2450</v>
      </c>
      <c r="F102" s="55"/>
    </row>
    <row r="103" spans="1:6" ht="12">
      <c r="A103" s="41"/>
      <c r="B103" s="42" t="s">
        <v>9</v>
      </c>
      <c r="C103" s="43" t="s">
        <v>18</v>
      </c>
      <c r="D103" s="43">
        <v>8</v>
      </c>
      <c r="E103" s="43">
        <v>1960</v>
      </c>
      <c r="F103" s="55"/>
    </row>
    <row r="104" spans="1:6" ht="12">
      <c r="A104" s="41"/>
      <c r="B104" s="42" t="s">
        <v>28</v>
      </c>
      <c r="C104" s="43" t="s">
        <v>18</v>
      </c>
      <c r="D104" s="43">
        <v>8</v>
      </c>
      <c r="E104" s="43">
        <v>1960</v>
      </c>
      <c r="F104" s="55"/>
    </row>
    <row r="105" spans="1:6" ht="12">
      <c r="A105" s="41"/>
      <c r="B105" s="42" t="s">
        <v>29</v>
      </c>
      <c r="C105" s="43" t="s">
        <v>18</v>
      </c>
      <c r="D105" s="43">
        <v>4</v>
      </c>
      <c r="E105" s="43">
        <v>980</v>
      </c>
      <c r="F105" s="55"/>
    </row>
    <row r="106" spans="1:6" ht="12">
      <c r="A106" s="41"/>
      <c r="B106" s="42" t="s">
        <v>16</v>
      </c>
      <c r="C106" s="43" t="s">
        <v>18</v>
      </c>
      <c r="D106" s="43">
        <v>10</v>
      </c>
      <c r="E106" s="43">
        <v>2450</v>
      </c>
      <c r="F106" s="55"/>
    </row>
    <row r="107" spans="1:6" ht="12.75" thickBot="1">
      <c r="A107" s="56"/>
      <c r="B107" s="57"/>
      <c r="C107" s="58"/>
      <c r="D107" s="58"/>
      <c r="E107" s="58"/>
      <c r="F107" s="49"/>
    </row>
    <row r="108" spans="1:6" ht="13.5" thickBot="1">
      <c r="A108" s="30"/>
      <c r="B108" s="17" t="s">
        <v>46</v>
      </c>
      <c r="C108" s="18" t="s">
        <v>18</v>
      </c>
      <c r="D108" s="18">
        <v>100</v>
      </c>
      <c r="E108" s="19">
        <v>16637.24</v>
      </c>
      <c r="F108" s="51"/>
    </row>
    <row r="109" spans="1:6" ht="12">
      <c r="A109" s="70"/>
      <c r="B109" s="71" t="s">
        <v>21</v>
      </c>
      <c r="C109" s="54" t="s">
        <v>18</v>
      </c>
      <c r="D109" s="54">
        <v>12</v>
      </c>
      <c r="E109" s="54">
        <f aca="true" t="shared" si="0" ref="E109:E118">D109*150</f>
        <v>1800</v>
      </c>
      <c r="F109" s="73"/>
    </row>
    <row r="110" spans="1:6" ht="12">
      <c r="A110" s="41"/>
      <c r="B110" s="42" t="s">
        <v>20</v>
      </c>
      <c r="C110" s="43" t="s">
        <v>18</v>
      </c>
      <c r="D110" s="43">
        <v>14</v>
      </c>
      <c r="E110" s="43">
        <f t="shared" si="0"/>
        <v>2100</v>
      </c>
      <c r="F110" s="55"/>
    </row>
    <row r="111" spans="1:6" ht="12">
      <c r="A111" s="41"/>
      <c r="B111" s="42" t="s">
        <v>22</v>
      </c>
      <c r="C111" s="43" t="s">
        <v>18</v>
      </c>
      <c r="D111" s="43">
        <v>8</v>
      </c>
      <c r="E111" s="43">
        <f t="shared" si="0"/>
        <v>1200</v>
      </c>
      <c r="F111" s="55"/>
    </row>
    <row r="112" spans="1:6" ht="12">
      <c r="A112" s="41"/>
      <c r="B112" s="42" t="s">
        <v>11</v>
      </c>
      <c r="C112" s="43" t="s">
        <v>18</v>
      </c>
      <c r="D112" s="43">
        <v>22</v>
      </c>
      <c r="E112" s="43">
        <f t="shared" si="0"/>
        <v>3300</v>
      </c>
      <c r="F112" s="55"/>
    </row>
    <row r="113" spans="1:6" ht="12">
      <c r="A113" s="41"/>
      <c r="B113" s="42" t="s">
        <v>34</v>
      </c>
      <c r="C113" s="43" t="s">
        <v>18</v>
      </c>
      <c r="D113" s="43">
        <v>4</v>
      </c>
      <c r="E113" s="43">
        <f t="shared" si="0"/>
        <v>600</v>
      </c>
      <c r="F113" s="55"/>
    </row>
    <row r="114" spans="1:6" ht="12">
      <c r="A114" s="41"/>
      <c r="B114" s="42" t="s">
        <v>27</v>
      </c>
      <c r="C114" s="43" t="s">
        <v>18</v>
      </c>
      <c r="D114" s="43">
        <v>10</v>
      </c>
      <c r="E114" s="43">
        <f t="shared" si="0"/>
        <v>1500</v>
      </c>
      <c r="F114" s="55"/>
    </row>
    <row r="115" spans="1:6" ht="12">
      <c r="A115" s="41"/>
      <c r="B115" s="42" t="s">
        <v>9</v>
      </c>
      <c r="C115" s="43" t="s">
        <v>18</v>
      </c>
      <c r="D115" s="43">
        <v>8</v>
      </c>
      <c r="E115" s="43">
        <f t="shared" si="0"/>
        <v>1200</v>
      </c>
      <c r="F115" s="55"/>
    </row>
    <row r="116" spans="1:6" ht="12">
      <c r="A116" s="41"/>
      <c r="B116" s="42" t="s">
        <v>28</v>
      </c>
      <c r="C116" s="43" t="s">
        <v>18</v>
      </c>
      <c r="D116" s="43">
        <v>8</v>
      </c>
      <c r="E116" s="43">
        <f t="shared" si="0"/>
        <v>1200</v>
      </c>
      <c r="F116" s="55"/>
    </row>
    <row r="117" spans="1:6" ht="12">
      <c r="A117" s="41"/>
      <c r="B117" s="42" t="s">
        <v>29</v>
      </c>
      <c r="C117" s="43" t="s">
        <v>18</v>
      </c>
      <c r="D117" s="43">
        <v>4</v>
      </c>
      <c r="E117" s="43">
        <f t="shared" si="0"/>
        <v>600</v>
      </c>
      <c r="F117" s="55"/>
    </row>
    <row r="118" spans="1:6" ht="12">
      <c r="A118" s="41"/>
      <c r="B118" s="42" t="s">
        <v>16</v>
      </c>
      <c r="C118" s="43" t="s">
        <v>18</v>
      </c>
      <c r="D118" s="43">
        <v>10</v>
      </c>
      <c r="E118" s="43">
        <f t="shared" si="0"/>
        <v>1500</v>
      </c>
      <c r="F118" s="55"/>
    </row>
    <row r="119" spans="1:6" ht="12.75" thickBot="1">
      <c r="A119" s="80"/>
      <c r="B119" s="81"/>
      <c r="C119" s="82"/>
      <c r="D119" s="82"/>
      <c r="E119" s="83"/>
      <c r="F119" s="64"/>
    </row>
    <row r="120" spans="1:5" ht="12">
      <c r="A120" s="84"/>
      <c r="B120" s="85"/>
      <c r="C120" s="86" t="s">
        <v>1</v>
      </c>
      <c r="D120" s="87" t="s">
        <v>1</v>
      </c>
      <c r="E120" s="88" t="s">
        <v>1</v>
      </c>
    </row>
    <row r="121" spans="1:6" ht="12">
      <c r="A121" s="84"/>
      <c r="B121" s="85"/>
      <c r="C121" s="87" t="s">
        <v>1</v>
      </c>
      <c r="D121" s="86" t="s">
        <v>1</v>
      </c>
      <c r="E121" s="89"/>
      <c r="F121" s="84"/>
    </row>
    <row r="122" spans="1:5" ht="12">
      <c r="A122" s="84"/>
      <c r="B122" s="90"/>
      <c r="C122" s="86"/>
      <c r="D122" s="91" t="s">
        <v>1</v>
      </c>
      <c r="E122" s="15"/>
    </row>
    <row r="123" spans="1:5" ht="20.25" customHeight="1">
      <c r="A123" s="84"/>
      <c r="B123" s="84"/>
      <c r="D123" s="93" t="s">
        <v>1</v>
      </c>
      <c r="E123" s="15"/>
    </row>
    <row r="124" spans="1:5" ht="12">
      <c r="A124" s="84"/>
      <c r="B124" s="84"/>
      <c r="E124" s="15"/>
    </row>
    <row r="125" spans="1:5" ht="12">
      <c r="A125" s="84"/>
      <c r="B125" s="84"/>
      <c r="E125" s="15"/>
    </row>
    <row r="126" spans="1:5" ht="12">
      <c r="A126" s="84"/>
      <c r="B126" s="84"/>
      <c r="E126" s="15"/>
    </row>
    <row r="127" spans="1:5" ht="12">
      <c r="A127" s="84"/>
      <c r="B127" s="84"/>
      <c r="E127" s="15"/>
    </row>
    <row r="128" spans="1:5" ht="12">
      <c r="A128" s="84"/>
      <c r="B128" s="84"/>
      <c r="E128" s="15"/>
    </row>
    <row r="129" spans="1:5" ht="12">
      <c r="A129" s="84"/>
      <c r="B129" s="84"/>
      <c r="E129" s="15"/>
    </row>
    <row r="130" spans="1:5" ht="12">
      <c r="A130" s="84"/>
      <c r="B130" s="84"/>
      <c r="E130" s="15"/>
    </row>
    <row r="131" spans="1:3" ht="12">
      <c r="A131" s="84"/>
      <c r="B131" s="84"/>
      <c r="C131" s="86"/>
    </row>
    <row r="132" spans="1:3" ht="12">
      <c r="A132" s="84"/>
      <c r="B132" s="84"/>
      <c r="C132" s="86"/>
    </row>
    <row r="133" spans="1:3" ht="12">
      <c r="A133" s="84"/>
      <c r="B133" s="84"/>
      <c r="C133" s="86"/>
    </row>
    <row r="134" spans="1:3" ht="12">
      <c r="A134" s="84"/>
      <c r="B134" s="84"/>
      <c r="C134" s="86"/>
    </row>
    <row r="135" spans="1:3" ht="12">
      <c r="A135" s="84"/>
      <c r="B135" s="84"/>
      <c r="C135" s="86"/>
    </row>
    <row r="136" spans="1:3" ht="12">
      <c r="A136" s="84"/>
      <c r="B136" s="84"/>
      <c r="C136" s="86"/>
    </row>
    <row r="137" spans="1:3" ht="12">
      <c r="A137" s="84"/>
      <c r="B137" s="84"/>
      <c r="C137" s="86"/>
    </row>
    <row r="138" spans="1:3" ht="12">
      <c r="A138" s="84"/>
      <c r="B138" s="84"/>
      <c r="C138" s="86"/>
    </row>
    <row r="139" spans="1:3" ht="12">
      <c r="A139" s="84"/>
      <c r="B139" s="84"/>
      <c r="C139" s="86"/>
    </row>
    <row r="140" spans="1:3" ht="12">
      <c r="A140" s="84"/>
      <c r="B140" s="84"/>
      <c r="C140" s="86"/>
    </row>
    <row r="141" spans="1:3" ht="12">
      <c r="A141" s="84"/>
      <c r="B141" s="84"/>
      <c r="C141" s="86"/>
    </row>
    <row r="142" spans="2:3" ht="12">
      <c r="B142" s="84"/>
      <c r="C142" s="86"/>
    </row>
    <row r="143" spans="2:3" ht="12">
      <c r="B143" s="84"/>
      <c r="C143" s="86"/>
    </row>
    <row r="144" spans="2:3" ht="12">
      <c r="B144" s="84"/>
      <c r="C144" s="8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Лиля</cp:lastModifiedBy>
  <dcterms:created xsi:type="dcterms:W3CDTF">1996-10-08T23:32:33Z</dcterms:created>
  <dcterms:modified xsi:type="dcterms:W3CDTF">2013-02-08T11:38:48Z</dcterms:modified>
  <cp:category/>
  <cp:version/>
  <cp:contentType/>
  <cp:contentStatus/>
</cp:coreProperties>
</file>